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>
    <definedName localSheetId="0" name="Print_Titles">Foglio1!$2:$2</definedName>
    <definedName hidden="1" localSheetId="0" name="_xlnm._FilterDatabase">Foglio1!$A$2:$O$2</definedName>
  </definedNames>
  <calcPr/>
</workbook>
</file>

<file path=xl/sharedStrings.xml><?xml version="1.0" encoding="utf-8"?>
<sst xmlns="http://schemas.openxmlformats.org/spreadsheetml/2006/main" count="5307" uniqueCount="2824">
  <si>
    <r>
      <rPr>
        <rFont val="Work Sans"/>
        <b/>
        <color rgb="FFFFFFFF"/>
        <sz val="16.0"/>
      </rPr>
      <t xml:space="preserve">WD Lifestyle 2026
</t>
    </r>
    <r>
      <rPr>
        <rFont val="Work Sans"/>
        <b/>
        <color rgb="FFFFFFFF"/>
        <sz val="9.0"/>
      </rPr>
      <t xml:space="preserve">VenTaDo BY NTDIS - Agentuur Belgium &amp; Luxembourg
Viale Belvedere 55, 38056 - LEVICO TERME (TN) ITALY 
+32 470 014 200 - nt10@ntdis.com - </t>
    </r>
    <r>
      <rPr>
        <rFont val="Work Sans"/>
        <b/>
        <color rgb="FF1155CC"/>
        <sz val="9.0"/>
        <u/>
      </rPr>
      <t>www.ntdis.com</t>
    </r>
    <r>
      <rPr>
        <rFont val="Work Sans"/>
        <b/>
        <color rgb="FFFFFFFF"/>
        <sz val="9.0"/>
      </rPr>
      <t xml:space="preserve"> </t>
    </r>
  </si>
  <si>
    <t xml:space="preserve">Client : </t>
  </si>
  <si>
    <t xml:space="preserve">Date de livraison : </t>
  </si>
  <si>
    <t>EAN</t>
  </si>
  <si>
    <t xml:space="preserve"> IMAGES</t>
  </si>
  <si>
    <t>CODE</t>
  </si>
  <si>
    <t>DESCRIPTION</t>
  </si>
  <si>
    <t>MIN. QUANTITY ORDER</t>
  </si>
  <si>
    <t>PCS. PAR CARTON</t>
  </si>
  <si>
    <t>SRP 2026 VAT IN (reco.)</t>
  </si>
  <si>
    <t>BASE 2026 (50+10+5%) HT</t>
  </si>
  <si>
    <t>Starting at 6 pcs -6%</t>
  </si>
  <si>
    <t>Starting at 12 pcs -13%</t>
  </si>
  <si>
    <t>QTY</t>
  </si>
  <si>
    <t>% REBATE</t>
  </si>
  <si>
    <t>REBATE INCLUDED</t>
  </si>
  <si>
    <t>TOTAL</t>
  </si>
  <si>
    <t>8055035682303</t>
  </si>
  <si>
    <t>WD018AN</t>
  </si>
  <si>
    <t>Rafraîchisseur de bouteille souple. Couleur anthracite.</t>
  </si>
  <si>
    <t>14</t>
  </si>
  <si>
    <t>WD018B</t>
  </si>
  <si>
    <t>Rafraîchisseur de bouteille souple. Couleur blanc.</t>
  </si>
  <si>
    <t>2</t>
  </si>
  <si>
    <t>WD018BEI</t>
  </si>
  <si>
    <t>Rafraîchisseur de bouteille souple. Couleur beige.</t>
  </si>
  <si>
    <t>WD018BLACK</t>
  </si>
  <si>
    <t>Rafraîchisseur de bouteille souple. Couleur noir.</t>
  </si>
  <si>
    <t>WD018BLU</t>
  </si>
  <si>
    <t>Rafraîchisseur de bouteille souple. Couleur bleu nuit.</t>
  </si>
  <si>
    <t>WD018BOR</t>
  </si>
  <si>
    <t>Rafraîchisseur de bouteille souple. Couleur bordeaux.</t>
  </si>
  <si>
    <t>WD018DAB</t>
  </si>
  <si>
    <t>Rafraîchisseur de bouteille souple. Décor Damassé bleu.</t>
  </si>
  <si>
    <t>WD018DAG</t>
  </si>
  <si>
    <t>Rafraîchisseur de bouteille souple. Décor Damassé gris.</t>
  </si>
  <si>
    <t>8053300570263</t>
  </si>
  <si>
    <t>WD018DAM</t>
  </si>
  <si>
    <t>Rafraîchisseur de bouteille souple. Décor damassé.</t>
  </si>
  <si>
    <t>WD018DAR</t>
  </si>
  <si>
    <t>Rafraîchisseur de bouteille souple. Couleur damassé rouge.</t>
  </si>
  <si>
    <t>WD018DARO</t>
  </si>
  <si>
    <t>Rafraîchisseur de bouteille souple. Motif damassé rose.</t>
  </si>
  <si>
    <t>8033040743240</t>
  </si>
  <si>
    <t>WD018GOLD</t>
  </si>
  <si>
    <t>Rafraîchisseur de bouteille souple. Couleur or.</t>
  </si>
  <si>
    <t>WD018KAS</t>
  </si>
  <si>
    <t>Rafraîchisseur de bouteille souple. Décor kasmir.</t>
  </si>
  <si>
    <t>8053300570232</t>
  </si>
  <si>
    <t>WD018MAIO</t>
  </si>
  <si>
    <t>Rafraîchisseur de bouteille souple. Décor majolique.</t>
  </si>
  <si>
    <t>WD018PET</t>
  </si>
  <si>
    <t>Rafraîchisseur de bouteille souple. Décor pétrole.</t>
  </si>
  <si>
    <t>8033040743233</t>
  </si>
  <si>
    <t>WD018RED</t>
  </si>
  <si>
    <t>Rafraîchisseur de bouteille souple. Couleur rouge.</t>
  </si>
  <si>
    <t>WD018SILVER</t>
  </si>
  <si>
    <t>Rafraîchisseur de bouteille souple. Couleur argent.</t>
  </si>
  <si>
    <t>WD018V</t>
  </si>
  <si>
    <t>Rafraîchisseur de bouteille souple. Couleur verte.</t>
  </si>
  <si>
    <t>WD018VIN</t>
  </si>
  <si>
    <t>Rafraîchisseur de bouteille souple. Décor vin.</t>
  </si>
  <si>
    <t>WD173</t>
  </si>
  <si>
    <t>Carafe en verre borosilicate. Contenance de 800 ml.</t>
  </si>
  <si>
    <t>WD174</t>
  </si>
  <si>
    <t>Set de 6 petits verres en verre borosilicate. Contenance de 80 ml.</t>
  </si>
  <si>
    <t>WD312BE</t>
  </si>
  <si>
    <t>Pulvérisateur huile et vinaigre.</t>
  </si>
  <si>
    <t>WD318</t>
  </si>
  <si>
    <t>Set de 6 bols en verre borosilicate. Contenance de 170 ml.</t>
  </si>
  <si>
    <t>8033040743264</t>
  </si>
  <si>
    <t>WD319</t>
  </si>
  <si>
    <t>Set de 6 petits verres en verre borosilicate. Contenance de 100 ml.</t>
  </si>
  <si>
    <t>WD331BE</t>
  </si>
  <si>
    <t>Moulin à poivre à gravité avec recharge USB-C.</t>
  </si>
  <si>
    <t>8033040743882</t>
  </si>
  <si>
    <t>WD365AR</t>
  </si>
  <si>
    <t>Bouteille isotherme en acier inoxydable. Contenance 500 ml. Couleur orange fluo.</t>
  </si>
  <si>
    <t>8053300571826</t>
  </si>
  <si>
    <t>WD365AZ</t>
  </si>
  <si>
    <t>Bouteille isotherme en acier inoxydable. Contenance 500 ml. Couleur bleu clair.</t>
  </si>
  <si>
    <t>8033040743905</t>
  </si>
  <si>
    <t>WD365B</t>
  </si>
  <si>
    <t>Bouteille isotherme en acier inoxydable. Contenance 500 ml. Couleur blanche.</t>
  </si>
  <si>
    <t>8053300571833</t>
  </si>
  <si>
    <t>WD365BA</t>
  </si>
  <si>
    <t>Bouteille isotherme en acier inoxydable. Contenance 500 ml. Couleur jaune banane.</t>
  </si>
  <si>
    <t>8033040744568</t>
  </si>
  <si>
    <t>WD365BL</t>
  </si>
  <si>
    <t>Bouteille isotherme en acier inoxydable. Contenance 500 ml. Couleur bleue.</t>
  </si>
  <si>
    <t>WD365BRA</t>
  </si>
  <si>
    <t>Bouteille isotherme en acier inoxydable. Contenance : 500 ml. Décor : PARESSEUX.</t>
  </si>
  <si>
    <t>WD365CAN2</t>
  </si>
  <si>
    <t>Bouteille isotherme en acier inoxydable. Contenance 500ml. Décoration CHIEN</t>
  </si>
  <si>
    <t>8033040743899</t>
  </si>
  <si>
    <t xml:space="preserve">WD365CE </t>
  </si>
  <si>
    <t>Bouteille isotherme en acier inoxydable. Contenance 500 ml. Couleur bleu ciel.</t>
  </si>
  <si>
    <t>8053300571840</t>
  </si>
  <si>
    <t>WD365CO</t>
  </si>
  <si>
    <t>Bouteille isotherme en acier inoxydable. Contenance 500 ml. Couleur corail.</t>
  </si>
  <si>
    <t>8033040744551</t>
  </si>
  <si>
    <t>WD365F</t>
  </si>
  <si>
    <t>Bouteille isotherme en acier inoxydable. Contenance 500 ml. Couleur fuchsia.</t>
  </si>
  <si>
    <t>WD365FAR</t>
  </si>
  <si>
    <t>Bouteille isotherme en acier inoxydable. Contenance : 500 ml. Décor : PAPILLONS.</t>
  </si>
  <si>
    <t>8053300572106</t>
  </si>
  <si>
    <t>WD365FIO</t>
  </si>
  <si>
    <t>Bouteille isotherme en acier inoxydable. Contenance 500 ml. Décor fleurs de cerisier.</t>
  </si>
  <si>
    <t>8053300572151</t>
  </si>
  <si>
    <t>WD365FRU</t>
  </si>
  <si>
    <t>Bouteille isotherme en acier inoxydable. Contenance 500 ml. Décor fruits des bois.</t>
  </si>
  <si>
    <t>8033040743912</t>
  </si>
  <si>
    <t>WD365G</t>
  </si>
  <si>
    <t>Bouteille isotherme en acier inoxydable. Contenance 500 ml. Couleur gris.</t>
  </si>
  <si>
    <t>WD365GAT2</t>
  </si>
  <si>
    <t>Bouteille isotherme en acier inoxydable. Contenance 500ml. Décoration CHAT</t>
  </si>
  <si>
    <t>8053300571857</t>
  </si>
  <si>
    <t>WD365GC</t>
  </si>
  <si>
    <t>Bouteille isotherme en acier inoxydable. Contenance 500 ml. Couleur gris clair.</t>
  </si>
  <si>
    <t>8033040747521</t>
  </si>
  <si>
    <t>WD365GI</t>
  </si>
  <si>
    <t>Bouteille isotherme en acier inoxydable. Contenance 500 ml. Couleur jaune.</t>
  </si>
  <si>
    <t>WD365GUF</t>
  </si>
  <si>
    <t>Bouteille isotherme en acier inoxydable. Contenance : 500 ml. Décor : HIBOUX.</t>
  </si>
  <si>
    <t>8033040746715</t>
  </si>
  <si>
    <t>WD365JUNGLE</t>
  </si>
  <si>
    <t>Bouteille isotherme en acier inoxydable. Contenance 500 ml. Décor jungle.</t>
  </si>
  <si>
    <t>8033040747880</t>
  </si>
  <si>
    <t>WD365KIT</t>
  </si>
  <si>
    <t>Kit pour bouteille isotherme WD365 et WD506.</t>
  </si>
  <si>
    <t>WD365KOA</t>
  </si>
  <si>
    <t>Bouteille isotherme en acier inoxydable. Contenance 500ml. Décoration KOALA</t>
  </si>
  <si>
    <t>8033040748139</t>
  </si>
  <si>
    <t>WD365LILLA</t>
  </si>
  <si>
    <t>Bouteille isotherme en acier inoxydable. Contenance 500 ml. Couleur lilas.</t>
  </si>
  <si>
    <t>WD365LIME</t>
  </si>
  <si>
    <t>Bouteille isotherme en acier inoxydable. Contenance 500 ml. Couleur citron vert.</t>
  </si>
  <si>
    <t>8033040748115</t>
  </si>
  <si>
    <t>WD365MAGENTA</t>
  </si>
  <si>
    <t>Bouteille isotherme en acier inoxydable. Contenance 500 ml. Couleur magenta.</t>
  </si>
  <si>
    <t>8053300570386</t>
  </si>
  <si>
    <t>WD365MAIO</t>
  </si>
  <si>
    <t>Bouteille isotherme en acier inoxydable. Contenance 500 ml. Décor majolique.</t>
  </si>
  <si>
    <t>8033040748412</t>
  </si>
  <si>
    <t>WD365MANDALA</t>
  </si>
  <si>
    <t>Bouteille isotherme en acier inoxydable. Contenance 500 ml. Décor mandala.</t>
  </si>
  <si>
    <t>8033040748108</t>
  </si>
  <si>
    <t>WD365MANDARINO</t>
  </si>
  <si>
    <t>Bouteille isotherme en acier inoxydable. Contenance 500 ml. Couleur mandarine.</t>
  </si>
  <si>
    <t>8033040748092</t>
  </si>
  <si>
    <t>WD365N</t>
  </si>
  <si>
    <t>Bouteille isotherme en acier inoxydable. Contenance 500 ml. Couleur noire.</t>
  </si>
  <si>
    <t>8033040749341</t>
  </si>
  <si>
    <t>WD365NOTTE</t>
  </si>
  <si>
    <t>Bouteille isotherme en acier inoxydable. Contenance 500 ml. Couleur nuit.</t>
  </si>
  <si>
    <t>WD365PAN</t>
  </si>
  <si>
    <t>Bouteille isotherme en acier inoxydable. Contenance 500ml. Décoration PANDA</t>
  </si>
  <si>
    <t>8053300572083</t>
  </si>
  <si>
    <t>WD365PAP</t>
  </si>
  <si>
    <t>Bouteille isotherme en acier inoxydable. Contenance 500 ml. Décor perroquets.</t>
  </si>
  <si>
    <t>8033040748436</t>
  </si>
  <si>
    <t xml:space="preserve">WD365PAVONE </t>
  </si>
  <si>
    <t>Bouteille isotherme en acier inoxydable. Contenance 500 ml. Décor paon.</t>
  </si>
  <si>
    <t>8033040748122</t>
  </si>
  <si>
    <t>WD365PETROLIO</t>
  </si>
  <si>
    <t>Bouteille isotherme en acier inoxydable. Contenance 500 ml. Couleur pétrole.</t>
  </si>
  <si>
    <t>8033040747538</t>
  </si>
  <si>
    <t>WD365R</t>
  </si>
  <si>
    <t>Bouteille isotherme en acier inoxydable. Contenance 500 ml. Couleur rouge.</t>
  </si>
  <si>
    <t>8053300571864</t>
  </si>
  <si>
    <t>WD365RO</t>
  </si>
  <si>
    <t>Bouteille isotherme en acier inoxydable. Contenance 500 ml. Couleur rose.</t>
  </si>
  <si>
    <t>8053300571871</t>
  </si>
  <si>
    <t>WD365SA</t>
  </si>
  <si>
    <t>Bouteille isotherme en acier inoxydable. Contenance 500 ml. Couleur sauge.</t>
  </si>
  <si>
    <t>8033040744575</t>
  </si>
  <si>
    <t xml:space="preserve">WD365SILVER </t>
  </si>
  <si>
    <t>Bouteille isotherme en acier inoxydable. Contenance 500 ml. Couleur argent.</t>
  </si>
  <si>
    <t>WD365TUC</t>
  </si>
  <si>
    <t>Bouteille isotherme en acier inoxydable. Contenance : 500 ml. Décor : TOUCAN.</t>
  </si>
  <si>
    <t>8033040744544</t>
  </si>
  <si>
    <t>WD365V</t>
  </si>
  <si>
    <t>Bouteille isotherme en acier inoxydable. Contenance 500 ml. Couleur verte.</t>
  </si>
  <si>
    <t>8033040744940</t>
  </si>
  <si>
    <t>WD405AM</t>
  </si>
  <si>
    <t>Bouteille en acrylique. Contenance 1 L. Couleur ambre.</t>
  </si>
  <si>
    <t>WD405AVI</t>
  </si>
  <si>
    <t>Bouteille en acrylique. Contenance 1 L. Couleur bleu avion.</t>
  </si>
  <si>
    <t>WD405BL</t>
  </si>
  <si>
    <t>Bouteille en acrylique. Contenance 1 L. Couleur bleu.</t>
  </si>
  <si>
    <t>8033040747699</t>
  </si>
  <si>
    <t>WD405GOLD</t>
  </si>
  <si>
    <t>Bouteille en acrylique. Contenance 1 L. Couleur transparente avec finitions dorées.</t>
  </si>
  <si>
    <t>12</t>
  </si>
  <si>
    <t>WD405M</t>
  </si>
  <si>
    <t>Bouteille en acrylique. Contenance 1 L. Couleur marron.</t>
  </si>
  <si>
    <t>WD405R</t>
  </si>
  <si>
    <t>Bouteille en acrylique. Contenance 1 L. Couleur rouge.</t>
  </si>
  <si>
    <t>8033040744957</t>
  </si>
  <si>
    <t>WD405T</t>
  </si>
  <si>
    <t>Bouteille en acrylique. Contenance 1 L. Couleur turquoise.</t>
  </si>
  <si>
    <t>WD405TR</t>
  </si>
  <si>
    <t>Bouteille en acrylique. Contenance 1 L. Couleur transparente.</t>
  </si>
  <si>
    <t>8033040744964</t>
  </si>
  <si>
    <t>WD405V</t>
  </si>
  <si>
    <t>Bouteille en acrylique. Contenance 1 L. Couleur verte.</t>
  </si>
  <si>
    <t>8033040744988</t>
  </si>
  <si>
    <t>WD406AM</t>
  </si>
  <si>
    <t>Set de 2 verres en acrylique. Contenance 370 ml. Couleur ambre.</t>
  </si>
  <si>
    <t>WD406AVI</t>
  </si>
  <si>
    <t>Set de 2 verres en acrylique. Contenance 370 ml. Couleur bleu avio.</t>
  </si>
  <si>
    <t>WD406BL</t>
  </si>
  <si>
    <t>Set de 2 verres en acrylique. Contenance 370 ml. Couleur bleu.</t>
  </si>
  <si>
    <t>8033040747705</t>
  </si>
  <si>
    <t>WD406GOLD</t>
  </si>
  <si>
    <t>Set de 2 verres en acrylique. Contenance 370 ml. Couleur transparente avec finitions dorées.</t>
  </si>
  <si>
    <t>WD406M</t>
  </si>
  <si>
    <t>Set de 2 verres en acrylique. Contenance 370 ml. Couleur marron.</t>
  </si>
  <si>
    <t>WD406R</t>
  </si>
  <si>
    <t>Set de 2 verres en acrylique. Contenance 370 ml. Couleur rouge.</t>
  </si>
  <si>
    <t>8033040744995</t>
  </si>
  <si>
    <t>WD406T</t>
  </si>
  <si>
    <t>Set de 2 verres en acrylique. Contenance 370 ml. Couleur turquoise.</t>
  </si>
  <si>
    <t>WD406TR</t>
  </si>
  <si>
    <t>Set de 2 verres en acrylique. Contenance 370 ml. Couleur transparente.</t>
  </si>
  <si>
    <t>8033040745008</t>
  </si>
  <si>
    <t>WD406V</t>
  </si>
  <si>
    <t>Set de 2 verres en acrylique. Contenance 370 ml. Couleur verte.</t>
  </si>
  <si>
    <t>8033040745022</t>
  </si>
  <si>
    <t>WD407AM</t>
  </si>
  <si>
    <t>Pichet en acrylique. Contenance 2,3 L. Couleur ambre.</t>
  </si>
  <si>
    <t>1</t>
  </si>
  <si>
    <t>WD407AVI</t>
  </si>
  <si>
    <t>Pichet en acrylique. Contenance 2,3 L. Couleur bleu avio.</t>
  </si>
  <si>
    <t>WD407BL</t>
  </si>
  <si>
    <t>Pichet en acrylique. Contenance 2,3 L. Couleur bleu.</t>
  </si>
  <si>
    <t>8033040747712</t>
  </si>
  <si>
    <t>WD407GOLD</t>
  </si>
  <si>
    <t>Pichet en acrylique. Contenance 2,5 L. Couleur transparente avec finitions or.</t>
  </si>
  <si>
    <t>6</t>
  </si>
  <si>
    <t>WD407M</t>
  </si>
  <si>
    <t>Pichet en acrylique. Contenance 2,3 L. Couleur marron.</t>
  </si>
  <si>
    <t>WD407R</t>
  </si>
  <si>
    <t>Pichet en acrylique. Contenance 2,3 L. Couleur rouge.</t>
  </si>
  <si>
    <t>8033040745039</t>
  </si>
  <si>
    <t>WD407T</t>
  </si>
  <si>
    <t>Pichet en acrylique. Contenance 2,3 L. Couleur turquoise.</t>
  </si>
  <si>
    <t>WD407TR</t>
  </si>
  <si>
    <t>Pichet en acrylique. Contenance 2,3 L. Couleur transparente.</t>
  </si>
  <si>
    <t>8033040745046</t>
  </si>
  <si>
    <t>WD407V</t>
  </si>
  <si>
    <t>Pichet en acrylique. Contenance 2,3 L. Couleur verte.</t>
  </si>
  <si>
    <t>8033040745060</t>
  </si>
  <si>
    <t>WD408AM</t>
  </si>
  <si>
    <t>Set de 2 gobelets en acrylique. Contenance 460 ml. Couleur ambre.</t>
  </si>
  <si>
    <t>WD408AVI</t>
  </si>
  <si>
    <t>Set de 2 gobelets en acrylique. Contenance 460 ml. Couleur bleu avio.</t>
  </si>
  <si>
    <t>WD408BL</t>
  </si>
  <si>
    <t>Set de 2 gobelets en acrylique. Contenance 460 ml. Couleur bleu.</t>
  </si>
  <si>
    <t>8033040747729</t>
  </si>
  <si>
    <t>WD408GOLD</t>
  </si>
  <si>
    <t>Set de 2 gobelets en acrylique. Contenance 460 ml. Couleur transparente avec finitions or.</t>
  </si>
  <si>
    <t>WD408M</t>
  </si>
  <si>
    <t>Set de 2 gobelets en acrylique. Contenance 460 ml. Couleur marron.</t>
  </si>
  <si>
    <t>WD408R</t>
  </si>
  <si>
    <t>Set de 2 gobelets en acrylique. Contenance 460 ml. Couleur rouge.</t>
  </si>
  <si>
    <t>8033040745077</t>
  </si>
  <si>
    <t>WD408T</t>
  </si>
  <si>
    <t>Set de 2 gobelets en acrylique. Contenance 460 ml. Couleur turquoise.</t>
  </si>
  <si>
    <t>8033040746258</t>
  </si>
  <si>
    <t>WD408TR</t>
  </si>
  <si>
    <t>Set de 2 gobelets en acrylique. Contenance 460 ml. Couleur transparente.</t>
  </si>
  <si>
    <t>8033040745084</t>
  </si>
  <si>
    <t>WD408V</t>
  </si>
  <si>
    <t>Set de 2 gobelets en acrylique. Contenance 460 ml. Couleur verte.</t>
  </si>
  <si>
    <t>8033040745350</t>
  </si>
  <si>
    <t xml:space="preserve">WD424 </t>
  </si>
  <si>
    <t>Set à cocktail en acier inoxydable. Shaker de 800 ml. Couleur or rose.</t>
  </si>
  <si>
    <t>10</t>
  </si>
  <si>
    <t>8033040745411</t>
  </si>
  <si>
    <t>WD430</t>
  </si>
  <si>
    <t>Théière en fonte avec filtre et 4 verres. Contenance de 800 ml. Couleur grise.</t>
  </si>
  <si>
    <t>4</t>
  </si>
  <si>
    <t>8033040745428</t>
  </si>
  <si>
    <t>WD431</t>
  </si>
  <si>
    <t>Théière en fonte avec filtre et 4 verres. Contenance de 1 L. Couleur violette.</t>
  </si>
  <si>
    <t>WD432</t>
  </si>
  <si>
    <t>Théière en fonte avec filtre et 4 verres. Contenance de 500 ml. Couleur bleue.</t>
  </si>
  <si>
    <t>WD433</t>
  </si>
  <si>
    <t>Théière en fonte avec filtre et 4 verres. Contenance de 600 ml. Couleur rouge.</t>
  </si>
  <si>
    <t>8033040745534</t>
  </si>
  <si>
    <t>WD440T</t>
  </si>
  <si>
    <t>Rafraîchisseur de bouteille rigide. Dimensions Ø11,5x20 cm.</t>
  </si>
  <si>
    <t>24</t>
  </si>
  <si>
    <t>WD458B</t>
  </si>
  <si>
    <t>Théière en fonte. Contenance de 500 ml. Couleur blanche.</t>
  </si>
  <si>
    <t>8</t>
  </si>
  <si>
    <t>WD458BL</t>
  </si>
  <si>
    <t>Théière en fonte. Contenance de 600 ml. Couleur bleue.</t>
  </si>
  <si>
    <t>WD458F</t>
  </si>
  <si>
    <t>Théière en fonte. Contenance de 500 ml. Couleur fuchsia.</t>
  </si>
  <si>
    <t>WD474ACQ</t>
  </si>
  <si>
    <t>Bouteille isotherme en acier inoxydable. Contenance : 750 ml. Décor : EAU.</t>
  </si>
  <si>
    <t>WD474AZ</t>
  </si>
  <si>
    <t>Bouteille isotherme en acier inoxydable. Contenance : 750 ml. Couleur : BLEU CLAIR.</t>
  </si>
  <si>
    <t>8033040746524</t>
  </si>
  <si>
    <t>WD474B</t>
  </si>
  <si>
    <t>Bouteille isotherme en acier inoxydable. Contenance 750 ml. Couleur blanche.</t>
  </si>
  <si>
    <t>WD474BL</t>
  </si>
  <si>
    <t>Bouteille isotherme en acier inoxydable. Contenance 750 ml. Couleur bleue.</t>
  </si>
  <si>
    <t>8053300573776</t>
  </si>
  <si>
    <t>WD474G</t>
  </si>
  <si>
    <t>Bouteille isotherme en acier inoxydable. Contenance 750 ml. Couleur gris.</t>
  </si>
  <si>
    <t>8053300573783</t>
  </si>
  <si>
    <t>WD474GI</t>
  </si>
  <si>
    <t>Bouteille isotherme en acier inoxydable. Contenance 750 ml. Couleur jaune.</t>
  </si>
  <si>
    <t>WD474LIL</t>
  </si>
  <si>
    <t>Bouteille isotherme en acier inoxydable. Contenance : 750 ml. Couleur : LILAS.</t>
  </si>
  <si>
    <t>WD474MAG</t>
  </si>
  <si>
    <t>Bouteille isotherme en acier inoxydable. Contenance : 750 ml. Couleur : MAGENTA.</t>
  </si>
  <si>
    <t>WD474MAR</t>
  </si>
  <si>
    <t>Bouteille isotherme en acier inoxydable. Contenance : 750 ml. Décor : MARGUERITES.</t>
  </si>
  <si>
    <t>8033040746548</t>
  </si>
  <si>
    <t>WD474N</t>
  </si>
  <si>
    <t>Bouteille isotherme en acier inoxydable. Contenance 750 ml. Couleur noire.</t>
  </si>
  <si>
    <t>8053300570294</t>
  </si>
  <si>
    <t>WD474OL</t>
  </si>
  <si>
    <t>Bouteille isotherme en acier inoxydable. Contenance 750 ml. Couleur olive.</t>
  </si>
  <si>
    <t>8053300570317</t>
  </si>
  <si>
    <t>WD474PET</t>
  </si>
  <si>
    <t>Bouteille isotherme en acier inoxydable. Contenance 750 ml. Couleur pétrole.</t>
  </si>
  <si>
    <t>WD474R</t>
  </si>
  <si>
    <t>Bouteille isotherme en acier inoxydable. Contenance 750 ml. Couleur rouge.</t>
  </si>
  <si>
    <t>WD474TRO</t>
  </si>
  <si>
    <t>Bouteille isotherme en acier inoxydable. Contenance : 750 ml. Décor : TROPICAL.</t>
  </si>
  <si>
    <t>8033040746692</t>
  </si>
  <si>
    <t>WD480</t>
  </si>
  <si>
    <t>Mug Moscow Mule en acier plaqué cuivre. Contenance 500 ml.</t>
  </si>
  <si>
    <t>WD496</t>
  </si>
  <si>
    <t>Bouilloire électrique en acier inoxydable et verre borosilicate. Contenance 1,7 L.</t>
  </si>
  <si>
    <t>WD498</t>
  </si>
  <si>
    <t>Mousseur à lait électrique. Contenance 250 ml.</t>
  </si>
  <si>
    <t>8033040748146</t>
  </si>
  <si>
    <t>WD518</t>
  </si>
  <si>
    <t>Mousqueton avec anneau en silicone coloré. Boîte pour présentoir de comptoir 50 pièces.</t>
  </si>
  <si>
    <t>multiples de 50</t>
  </si>
  <si>
    <t>50/600</t>
  </si>
  <si>
    <t>8033040748504</t>
  </si>
  <si>
    <t>WD523N</t>
  </si>
  <si>
    <t>Set de 6 pailles + cure-pipe NOIR GLOSSÉ</t>
  </si>
  <si>
    <t>12/48</t>
  </si>
  <si>
    <t>8033040748511</t>
  </si>
  <si>
    <t>WD523R</t>
  </si>
  <si>
    <t>Set de 6 pailles + cure-pipe CUIVRE GLOSSÉ</t>
  </si>
  <si>
    <t>8033040748498</t>
  </si>
  <si>
    <t>WD523S</t>
  </si>
  <si>
    <t>Set de 6 pailles + cure-pipe ARGENT GLOSSÉ</t>
  </si>
  <si>
    <t>8033040749310</t>
  </si>
  <si>
    <t>WD537B</t>
  </si>
  <si>
    <t>Lampe Diner. Dim.Ø12,5x34 cm. Couleur blanc.</t>
  </si>
  <si>
    <t>WD537CA</t>
  </si>
  <si>
    <t>Lampe Diner. Dim.Ø12,5x34 cm. Couleur café.</t>
  </si>
  <si>
    <t>8053300570775</t>
  </si>
  <si>
    <t>WD537G</t>
  </si>
  <si>
    <t>Lampe Diner. Dim.Ø12,5x34 cm. Couleur gris.</t>
  </si>
  <si>
    <t>8033040749303</t>
  </si>
  <si>
    <t>WD537N</t>
  </si>
  <si>
    <t>Lampe Diner. Dim.Ø12,5x34 cm. Couleur noir.</t>
  </si>
  <si>
    <t>8053300570782</t>
  </si>
  <si>
    <t>WD537PET</t>
  </si>
  <si>
    <t>Lampe Diner. Dim.Ø12,5x34 cm. Couleur pétrole.</t>
  </si>
  <si>
    <t>WD537SEN</t>
  </si>
  <si>
    <t>Lampe Diner. Dim.Ø12,5x34 cm. Couleur moutarde.</t>
  </si>
  <si>
    <t>8033040749402</t>
  </si>
  <si>
    <t>WD550</t>
  </si>
  <si>
    <t>Bouchon thérmomètre pour bouteille isotherme. Compatible sur bouteilles WD Lifestyle. Dim. Ø4 cm x 5cm de haut</t>
  </si>
  <si>
    <t>multiples de 12</t>
  </si>
  <si>
    <t>12/144</t>
  </si>
  <si>
    <t>WD564ALB</t>
  </si>
  <si>
    <t>Pichet en verre borosilicate. Contenance : 1,2 L. Figurine : SAPIN</t>
  </si>
  <si>
    <t>WD564ARA</t>
  </si>
  <si>
    <t>Pichet en verre borosilicate. Contenance : 1,2 L. Figurine : ORANGE</t>
  </si>
  <si>
    <t>WD564BAL</t>
  </si>
  <si>
    <t>Pichet en verre borosilicate. Contenance : 1,2 L. Figurine : BALEINE</t>
  </si>
  <si>
    <t>WD564FEN</t>
  </si>
  <si>
    <t>Pichet en verre borosilicate. Contenance : 1,2 L. Figurine : FLAMANT ROSE</t>
  </si>
  <si>
    <t>WD564PUP</t>
  </si>
  <si>
    <t>Pichet en verre borosilicate. Contenance : 1,2 L. Figurine : BONHOMME DE NEIGE</t>
  </si>
  <si>
    <t>WD564QUA</t>
  </si>
  <si>
    <t>Pichet en verre borosilicate. Contenance : 1,2 L. Figurine : QUATRE-FEUILLES</t>
  </si>
  <si>
    <t>WD564SOT</t>
  </si>
  <si>
    <t>Pichet en verre borosilicate. Contenance : 1,2 L. Figurine : SOUS-MARIN</t>
  </si>
  <si>
    <t>WD565CIL</t>
  </si>
  <si>
    <t>Pichet en verre borosilicate. Contenance 1,7 L. Figurine : CERISE.</t>
  </si>
  <si>
    <t>WD565CUR</t>
  </si>
  <si>
    <t>Pichet en verre borosilicate. Contenance 1,7 L. Figurine : CŒUR ROUGE.</t>
  </si>
  <si>
    <t>WD565NIN</t>
  </si>
  <si>
    <t>Pichet en verre borosilicate. Contenance 1,7 L. Figurine : NENUPHAR.</t>
  </si>
  <si>
    <t>WD565PAN</t>
  </si>
  <si>
    <t>Pichet en verre borosilicate. Contenance 1,7 L. Figurine : BONHOMME PAIN D'EPICES.</t>
  </si>
  <si>
    <t>WD565PES</t>
  </si>
  <si>
    <t>Pichet en verre borosilicate. Contenance 1,7 L. Figurine : PETIT POISSON.</t>
  </si>
  <si>
    <t>WD565STAR</t>
  </si>
  <si>
    <t>Pichet en verre borosilicate. Contenance 1,7 L. Figurine : ETOILE OR.</t>
  </si>
  <si>
    <t>WD566ALL</t>
  </si>
  <si>
    <t>Gobelet en verre borosilicate. Contenance : 250 ml. Figurine : ALLIGATOR</t>
  </si>
  <si>
    <t>multiples de 4</t>
  </si>
  <si>
    <t>4/24</t>
  </si>
  <si>
    <t>8053300572052</t>
  </si>
  <si>
    <t>WD566APE</t>
  </si>
  <si>
    <t>Gobelet en verre borosilicate. Contenance : 250 ml. Figurine : ABEILLE</t>
  </si>
  <si>
    <t>WD566ARA</t>
  </si>
  <si>
    <t>Gobelet en verre borosilicate. Contenance : 250 ml. Figurine : ORANGE</t>
  </si>
  <si>
    <t>WD566ARC</t>
  </si>
  <si>
    <t>Gobelet en verre borosilicate. Contenance : 250 ml. Figurine : ARC-EN-CIEL.</t>
  </si>
  <si>
    <t>WD566ASI</t>
  </si>
  <si>
    <t>Gobelet en verre borosilicate. Contenance : 250 ml. Figurine : ANE</t>
  </si>
  <si>
    <t>8053300579464</t>
  </si>
  <si>
    <t>WD566AZZ</t>
  </si>
  <si>
    <t>Gobelet en verre borosilicate. Contenance : 250 ml. Figurine : POISSON BLEU</t>
  </si>
  <si>
    <t>8053300579419</t>
  </si>
  <si>
    <t>WD566BAL</t>
  </si>
  <si>
    <t>Gobelet en verre borosilicate. Contenance : 250 ml. Figurine : BALEINE</t>
  </si>
  <si>
    <t>WD566BAS</t>
  </si>
  <si>
    <t>Gobelet en verre borosilicate. Contenance : 250 ml. Figurine : TECKEL</t>
  </si>
  <si>
    <t>WD566BLU</t>
  </si>
  <si>
    <t>Gobelet en verre borosilicate. Contenance : 250 ml. Figurine : NOEUD BLEU</t>
  </si>
  <si>
    <t>WD566BRA</t>
  </si>
  <si>
    <t>Gobelet en verre borosilicate. Contenance : 250 ml. Figurine : PARESSEUX.</t>
  </si>
  <si>
    <t>WD566BUL</t>
  </si>
  <si>
    <t>Gobelet en verre borosilicate. Contenance : 250 ml. Figurine : BULLDOG FRANÇAIS</t>
  </si>
  <si>
    <t>WD566CAN</t>
  </si>
  <si>
    <t>Gobelet en verre borosilicate. Contenance : 250 ml. Figurine : CHIEN</t>
  </si>
  <si>
    <t>8053300579426</t>
  </si>
  <si>
    <t>WD566CAR</t>
  </si>
  <si>
    <t>Gobelet en verre borosilicate. Contenance : 250 ml. Figurine : CARPE</t>
  </si>
  <si>
    <t>8053300570119</t>
  </si>
  <si>
    <t>WD566CAV</t>
  </si>
  <si>
    <t>Gobelet en verre borosilicate. Contenance : 250 ml. Figurine : HIPPOCAMPE</t>
  </si>
  <si>
    <t>WD566CHI</t>
  </si>
  <si>
    <t>Gobelet en verre borosilicate. Contenance : 250 ml. Figurine : CHIHUAHUA.</t>
  </si>
  <si>
    <t>WD566CIB</t>
  </si>
  <si>
    <t>Gobelet en verre borosilicate. Contenance : 250 ml. Figurine : CIGOGNE PORTE-BÉBÉ BLEU</t>
  </si>
  <si>
    <t>WD566CIG</t>
  </si>
  <si>
    <t>Gobelet en verre borosilicate. Contenance : 250 ml. Figurine : CYGNE</t>
  </si>
  <si>
    <t>WD566CIR</t>
  </si>
  <si>
    <t>Gobelet en verre borosilicate. Contenance : 250 ml. Figurine : CIGOGNE PORTE-BÉBÉ ROSE</t>
  </si>
  <si>
    <t>WD566COC</t>
  </si>
  <si>
    <t>Gobelet en verre borosilicate. Contenance : 250 ml. Figurine : COCCINELLE</t>
  </si>
  <si>
    <t>WD566COL</t>
  </si>
  <si>
    <t>Gobelet en verre borosilicate. Contenance : 250 ml. Figurine : COLIBRI</t>
  </si>
  <si>
    <t>8053300572045</t>
  </si>
  <si>
    <t>WD566CONI</t>
  </si>
  <si>
    <t>Gobelet en verre borosilicate. Contenance : 250 ml. Figurine : LAPIN</t>
  </si>
  <si>
    <t>8053300570096</t>
  </si>
  <si>
    <t>WD566COR</t>
  </si>
  <si>
    <t>Gobelet en verre borosilicate. Contenance : 250 ml. Figurine : CORAIL</t>
  </si>
  <si>
    <t>WD566CUO</t>
  </si>
  <si>
    <t>Gobelet en verre borosilicate. Contenance : 250 ml. Figurine : COEURS</t>
  </si>
  <si>
    <t>WD566DEL</t>
  </si>
  <si>
    <t>Gobelet en verre borosilicate. Contenance : 250 ml. Figurine : DAUPHIN</t>
  </si>
  <si>
    <t>WD566DIN</t>
  </si>
  <si>
    <t>Gobelet en verre borosilicate. Contenance : 250 ml. Figurine : DINOSAURE</t>
  </si>
  <si>
    <t>WD566ELE</t>
  </si>
  <si>
    <t>Gobelet en verre borosilicate. Contenance : 250 ml. Figurine : ELEPHANT</t>
  </si>
  <si>
    <t>8053300572021</t>
  </si>
  <si>
    <t>WD566FAR</t>
  </si>
  <si>
    <t>Gobelet en verre borosilicate. Contenance : 250 ml. Figurine : PAPILLON</t>
  </si>
  <si>
    <t>WD566FEN</t>
  </si>
  <si>
    <t>Gobelet en verre borosilicate. Contenance : 250 ml. Figurine : FLAMANT ROSE</t>
  </si>
  <si>
    <t>WD566FOC</t>
  </si>
  <si>
    <t>Gobelet en verre borosilicate. Contenance : 250 ml. Figurine : PHOQUE.</t>
  </si>
  <si>
    <t>WD566FRA</t>
  </si>
  <si>
    <t>Gobelet en verre borosilicate. Contenance : 250 ml. Figurine : FRAISE</t>
  </si>
  <si>
    <t>8053300572878</t>
  </si>
  <si>
    <t>WD566FUN</t>
  </si>
  <si>
    <t>Gobelet en verre borosilicate. Contenance : 250 ml. Figurine : CHAMPIGNON</t>
  </si>
  <si>
    <t>WD566GAB</t>
  </si>
  <si>
    <t>Gobelet en verre borosilicate. Contenance : 250 ml. Figurine : POULE BLANCHE</t>
  </si>
  <si>
    <t>WD566GAL</t>
  </si>
  <si>
    <t>Gobelet en verre borosilicate. Contenance : 250 ml. Figurine : POULE</t>
  </si>
  <si>
    <t>WD566GAT</t>
  </si>
  <si>
    <t>Gobelet en verre borosilicate. Contenance : 250 ml. Figurine : CHAT</t>
  </si>
  <si>
    <t>WD566GEC</t>
  </si>
  <si>
    <t>Gobelet en verre borosilicate. Contenance : 250 ml. Figurine : GECKO</t>
  </si>
  <si>
    <t>8053300572069</t>
  </si>
  <si>
    <t>WD566GIR</t>
  </si>
  <si>
    <t>Gobelet en verre borosilicate. Contenance : 250 ml. Figurine : TOURNESOL</t>
  </si>
  <si>
    <t>8053300570089</t>
  </si>
  <si>
    <t>WD566GRA</t>
  </si>
  <si>
    <t>Gobelet en verre borosilicate. Contenance : 250 ml. Figurine : CRABE</t>
  </si>
  <si>
    <t>WD566GUF</t>
  </si>
  <si>
    <t>Gobelet en verre borosilicate. Contenance : 250 ml. Figurine : CHOUETTE</t>
  </si>
  <si>
    <t>WD566KIN</t>
  </si>
  <si>
    <t>Gobelet en verre borosilicate. Contenance : 250 ml. Figurine : CAVALIER KING.</t>
  </si>
  <si>
    <t>WD566KOA</t>
  </si>
  <si>
    <t>Gobelet en verre borosilicate. Contenance : 250 ml. Figurine : KOALA</t>
  </si>
  <si>
    <t>WD566LIM</t>
  </si>
  <si>
    <t>Gobelet en verre borosilicate. Contenance : 250 ml. Figurine : CITRON</t>
  </si>
  <si>
    <t>WD566LOB</t>
  </si>
  <si>
    <t>Gobelet en verre borosilicate. Contenance : 250 ml. Figurine : HOMARD</t>
  </si>
  <si>
    <t>WD566LUC</t>
  </si>
  <si>
    <t>Gobelet en verre borosilicate. Contenance : 250 ml. Figurine : CADENAS</t>
  </si>
  <si>
    <t>WD566MAI</t>
  </si>
  <si>
    <t>Gobelet en verre borosilicate. Contenance : 250 ml. Figurine : PETIT COCHON</t>
  </si>
  <si>
    <t>WD566MAN</t>
  </si>
  <si>
    <t>Gobelet en verre borosilicate. Contenance : 250 ml. Figurine : MAIN</t>
  </si>
  <si>
    <t>8053300572076</t>
  </si>
  <si>
    <t>WD566MAR</t>
  </si>
  <si>
    <t>Gobelet en verre borosilicate. Contenance : 250 ml. Figurine : MARGUERITE</t>
  </si>
  <si>
    <t>8053300570041</t>
  </si>
  <si>
    <t>WD566MED</t>
  </si>
  <si>
    <t>Gobelet en verre borosilicate. Contenance : 250 ml. Figurine : MEDUSE</t>
  </si>
  <si>
    <t>WD566MEL</t>
  </si>
  <si>
    <t>Gobelet en verre borosilicate. Contenance : 250 ml. Figurine : POMME</t>
  </si>
  <si>
    <t>WD566MUC</t>
  </si>
  <si>
    <t>Gobelet en verre borosilicate. Contenance : 250 ml. Figurine : VACHE</t>
  </si>
  <si>
    <t>8053300571291</t>
  </si>
  <si>
    <t>WD566NAT</t>
  </si>
  <si>
    <t>Gobelet en verre borosilicate. Contenance 250ml. Décors de Noël variés.</t>
  </si>
  <si>
    <t>WD566NAT3</t>
  </si>
  <si>
    <t>WD566NAT4</t>
  </si>
  <si>
    <t>WD566NAT5</t>
  </si>
  <si>
    <t>WD566ORA</t>
  </si>
  <si>
    <t>Gobelet en verre borosilicate. Contenance : 250 ml. Figurine : PELUCHE BLEUE</t>
  </si>
  <si>
    <t>WD566ORC</t>
  </si>
  <si>
    <t>Gobelet en verre borosilicate. Contenance : 250 ml. Figurine : ORQUE.</t>
  </si>
  <si>
    <t>8053300579440</t>
  </si>
  <si>
    <t>WD566ORO</t>
  </si>
  <si>
    <t>Gobelet en verre borosilicate. Contenance : 250 ml. Figurine : POISSON TROPICAL OR</t>
  </si>
  <si>
    <t>WD566ORR</t>
  </si>
  <si>
    <t>Gobelet en verre borosilicate. Contenance : 250 ml. Figurine : PELUCHE ROSE</t>
  </si>
  <si>
    <t>WD566PAG</t>
  </si>
  <si>
    <t>Gobelet en verre borosilicate. Contenance : 250 ml. Figurine : POISSON CLOWN</t>
  </si>
  <si>
    <t>WD566PAN</t>
  </si>
  <si>
    <t>Gobelet en verre borosilicate. Contenance : 250 ml. Figurine : PANDA</t>
  </si>
  <si>
    <t>WD566PAP</t>
  </si>
  <si>
    <t>Gobelet en verre borosilicate. Contenance : 250 ml. Figurine : PERROQUET</t>
  </si>
  <si>
    <t>WD566PAPE</t>
  </si>
  <si>
    <t>Gobelet en verre borosilicate. Contenance : 250 ml. Figurine : CANARD</t>
  </si>
  <si>
    <t>WD566PEC</t>
  </si>
  <si>
    <t>Gobelet en verre borosilicate. Contenance : 250 ml. Figurine : MOUTON</t>
  </si>
  <si>
    <t>WD566PEI</t>
  </si>
  <si>
    <t>Gobelet en verre borosilicate. Contenance : 250 ml. Figurine : SHAR PEI.</t>
  </si>
  <si>
    <t>WD566PEL</t>
  </si>
  <si>
    <t>Gobelet en verre borosilicate. Contenance : 250 ml. Figurine : PELICAN</t>
  </si>
  <si>
    <t>WD566PEP</t>
  </si>
  <si>
    <t>Gobelet en verre borosilicate. Contenance : 250 ml. Figurine : PIMENT</t>
  </si>
  <si>
    <t>WD566PFA</t>
  </si>
  <si>
    <t>Gobelet en verre borosilicate. Contenance : 250 ml. Figurine : FARFALLA</t>
  </si>
  <si>
    <t>WD566PFU</t>
  </si>
  <si>
    <t>Gobelet en verre borosilicate. Contenance : 250 ml. Figurine : FUSILLO</t>
  </si>
  <si>
    <t>8055035680538</t>
  </si>
  <si>
    <t>WD566PIN</t>
  </si>
  <si>
    <t>Gobelet en verre borosilicate. Contenance : 250 ml. Figurine : PINGOUIN</t>
  </si>
  <si>
    <t>WD566POL</t>
  </si>
  <si>
    <t>Gobelet en verre borosilicate. Contenance : 250 ml. Figurine : POULPE</t>
  </si>
  <si>
    <t>8055035680552</t>
  </si>
  <si>
    <t>WD566PRA</t>
  </si>
  <si>
    <t>Gobelet en verre borosilicate. Contenance : 250 ml. Figurine : RAVIOLO</t>
  </si>
  <si>
    <t>WD566PRO</t>
  </si>
  <si>
    <t>Gobelet en verre borosilicate. Contenance : 250 ml. Figurine : RATON LAVEUR.</t>
  </si>
  <si>
    <t>8055035680545</t>
  </si>
  <si>
    <t>WD566PTO</t>
  </si>
  <si>
    <t>Gobelet en verre borosilicate. Contenance : 250 ml. Figurine : TORTELLINO</t>
  </si>
  <si>
    <t>WD566QUA</t>
  </si>
  <si>
    <t>Gobelet en verre borosilicate. Contenance : 250 ml. Figurine : QUATRE-FEUILLES</t>
  </si>
  <si>
    <t>8053300570065</t>
  </si>
  <si>
    <t>WD566RAN</t>
  </si>
  <si>
    <t>Gobelet en verre borosilicate. Contenance : 250 ml. Figurine : GRENOUILLES</t>
  </si>
  <si>
    <t>WD566RIC</t>
  </si>
  <si>
    <t xml:space="preserve">Gobelet en verre borosilicate. Contenance : 250 ml. Figurine : HÉRISSON </t>
  </si>
  <si>
    <t>8053300575961</t>
  </si>
  <si>
    <t>WD566RIN</t>
  </si>
  <si>
    <t>Gobelet en verre borosilicate. Contenance : 250 ml. Figurine : RHINOCEROS</t>
  </si>
  <si>
    <t>WD566ROS</t>
  </si>
  <si>
    <t>Gobelet en verre borosilicate. Contenance : 250 ml. Figurine : NOEUD ROSE</t>
  </si>
  <si>
    <t>WD566SAC</t>
  </si>
  <si>
    <t>Gobelet en verre borosilicate. Contenance : 250 ml. Figurine : COEUR SACRE</t>
  </si>
  <si>
    <t>8055035680521</t>
  </si>
  <si>
    <t>WD566SCI</t>
  </si>
  <si>
    <t>Gobelet en verre borosilicate. Contenance : 250 ml. Figurine : SINGE</t>
  </si>
  <si>
    <t>WD566SER</t>
  </si>
  <si>
    <t>Gobelet en verre borosilicate. Contenance : 250 ml. Figurine : SERPENT</t>
  </si>
  <si>
    <t>WD566SET</t>
  </si>
  <si>
    <t>Gobelet en verre borosilicate. Contenance : 250 ml. Figurine : SETTER.</t>
  </si>
  <si>
    <t>WD566SIA</t>
  </si>
  <si>
    <t>Gobelet en verre borosilicate. Contenance : 250 ml. Figurine : CHAT SIAMOIS</t>
  </si>
  <si>
    <t>WD566SQU</t>
  </si>
  <si>
    <t>Gobelet en verre borosilicate. Contenance : 250 ml. Figurine : REQUIN</t>
  </si>
  <si>
    <t>8053300570102</t>
  </si>
  <si>
    <t>WD566STE</t>
  </si>
  <si>
    <t>Gobelet en verre borosilicate. Contenance : 250 ml. Figurine : ETOILE DE MER</t>
  </si>
  <si>
    <t>8053300570133</t>
  </si>
  <si>
    <t>WD566TAR</t>
  </si>
  <si>
    <t>Gobelet en verre borosilicate. Contenance : 250 ml. Figurine : TORTUE</t>
  </si>
  <si>
    <t>WD566TED</t>
  </si>
  <si>
    <t>Gobelet en verre borosilicate. Contenance : 250 ml. Figurine : BERGER ALLEMAND.</t>
  </si>
  <si>
    <t>WD566TIG</t>
  </si>
  <si>
    <t>Gobelet en verre borosilicate. Contenance : 250 ml. Figurine : CHAT TIGRÉ.</t>
  </si>
  <si>
    <t>8053300579433</t>
  </si>
  <si>
    <t>WD566TON</t>
  </si>
  <si>
    <t>Gobelet en verre borosilicate. Contenance : 250 ml. Figurine : THON</t>
  </si>
  <si>
    <t>WD566TOP</t>
  </si>
  <si>
    <t>Gobelet en verre borosilicate. Contenance : 250 ml. Figurine : SOURIS</t>
  </si>
  <si>
    <t>WD566TOR</t>
  </si>
  <si>
    <t>Gobelet en verre borosilicate. Contenance : 250 ml. Figurine : TAUREAU</t>
  </si>
  <si>
    <t>WD566TUC</t>
  </si>
  <si>
    <t>Gobelet en verre borosilicate. Contenance : 250 ml. Figurine : TOUCAN</t>
  </si>
  <si>
    <t>8053300572038</t>
  </si>
  <si>
    <t>WD566TUL</t>
  </si>
  <si>
    <t>Gobelet en verre borosilicate. Contenance : 250 ml. Figurine : TULIPE</t>
  </si>
  <si>
    <t>WD566UNI</t>
  </si>
  <si>
    <t>Gobelet en verre borosilicate. Contenance : 250 ml. Figurine : LICORNE.</t>
  </si>
  <si>
    <t>8053300572854</t>
  </si>
  <si>
    <t>WD566UVA</t>
  </si>
  <si>
    <t>Gobelet en verre borosilicate. Contenance : 250 ml. Figurine : RAISIN</t>
  </si>
  <si>
    <t>8053300572885</t>
  </si>
  <si>
    <t>WD566VOL</t>
  </si>
  <si>
    <t>Gobelet en verre borosilicate. Contenance : 250 ml. Figurine : RENARD</t>
  </si>
  <si>
    <t>8053300570201</t>
  </si>
  <si>
    <t>WD569</t>
  </si>
  <si>
    <t>Couvercle en silicone - Set de 6 pièces. Tailles : 6 cm ; 9 cm ; 11 cm ; 14 cm ; 16 cm ; 19,5 cm</t>
  </si>
  <si>
    <t>multiples de 6</t>
  </si>
  <si>
    <t>6/48</t>
  </si>
  <si>
    <t>8053300570447</t>
  </si>
  <si>
    <t>WD571BE</t>
  </si>
  <si>
    <t>Sac à pain chauffant BEIGE. Avec coussin en noyaux de cerise.</t>
  </si>
  <si>
    <t>20</t>
  </si>
  <si>
    <t>WD571BL</t>
  </si>
  <si>
    <t>Sac à pain chauffant BLEU. Avec coussin en noyaux de cerise.</t>
  </si>
  <si>
    <t>WD571DECG</t>
  </si>
  <si>
    <t>Sac à pain chauffant RAYÉ GRIS. Avec coussin en noyaux de cerise.</t>
  </si>
  <si>
    <t>WD571DECO</t>
  </si>
  <si>
    <t>Sac à pain chauffant RAYÉ OCRE. Avec coussin en noyaux de cerise.</t>
  </si>
  <si>
    <t>8053300570478</t>
  </si>
  <si>
    <t>WD571G</t>
  </si>
  <si>
    <t>Sac à pain chauffant GRIS. Avec coussin en noyaux de cerise.</t>
  </si>
  <si>
    <t>WD571N</t>
  </si>
  <si>
    <t>Sac à pain chauffant NOIR. Avec coussin en noyaux de cerise.</t>
  </si>
  <si>
    <t>8053300570461</t>
  </si>
  <si>
    <t>WD571R</t>
  </si>
  <si>
    <t>Sac à pain chauffant ROUGE. Avec coussin en noyaux de cerise.</t>
  </si>
  <si>
    <t>8053300570454</t>
  </si>
  <si>
    <t>WD571V</t>
  </si>
  <si>
    <t>Sac à pain chauffant VERT. Avec coussin en noyaux de cerise.</t>
  </si>
  <si>
    <t>WD572</t>
  </si>
  <si>
    <t>Boston Shaker avec strainer en acier inoxydable et verre. Contenance : 800ml</t>
  </si>
  <si>
    <t>WD573</t>
  </si>
  <si>
    <t>Shaker en acier avec filtre intégré. Contenance : 800ml</t>
  </si>
  <si>
    <t>8053300572229</t>
  </si>
  <si>
    <t>WD575ANT</t>
  </si>
  <si>
    <t>Bouteille isotherme 1 L. Couleur : ANTHRACITE.</t>
  </si>
  <si>
    <t>8053300570287</t>
  </si>
  <si>
    <t>WD575AZ</t>
  </si>
  <si>
    <t>Bouteille isotherme 1 L. Couleur : BLEU CLAIR.</t>
  </si>
  <si>
    <t>WD575BL</t>
  </si>
  <si>
    <t>Bouteille isotherme en acier inoxydable. Contenance : 1 L. Couleur : BLEU.</t>
  </si>
  <si>
    <t>8053300573806</t>
  </si>
  <si>
    <t>WD575CO</t>
  </si>
  <si>
    <t>Bouteille isotherme 1 L. Couleur : CORAIL.</t>
  </si>
  <si>
    <t>8053300572212</t>
  </si>
  <si>
    <t>WD575LIL</t>
  </si>
  <si>
    <t>Bouteille isotherme 1 L. Couleur : LILAS.</t>
  </si>
  <si>
    <t>WD575PET</t>
  </si>
  <si>
    <t>Bouteille isotherme en acier inoxydable. Contenance : 1 L. Couleur : PÉTROLE.</t>
  </si>
  <si>
    <t>WD575RO</t>
  </si>
  <si>
    <t>Bouteille isotherme en acier inoxydable. Contenance : 1 L. Couleur : ROSE.</t>
  </si>
  <si>
    <t>8053300573790</t>
  </si>
  <si>
    <t>WD575V</t>
  </si>
  <si>
    <t>Bouteille isotherme 1 L. Couleur : VERT.</t>
  </si>
  <si>
    <t>8053300570690</t>
  </si>
  <si>
    <t>WD577B</t>
  </si>
  <si>
    <t>Huilier/Vinaigrier "Boy Scout" 400 ml</t>
  </si>
  <si>
    <t>18</t>
  </si>
  <si>
    <t>8053300570713</t>
  </si>
  <si>
    <t>WD577C</t>
  </si>
  <si>
    <t>Huilier/Vinaigrier "Classique" 400 ml</t>
  </si>
  <si>
    <t>8053300570683</t>
  </si>
  <si>
    <t>WD577F</t>
  </si>
  <si>
    <t>Huilier/Vinaigrier "Flasque" 400 ml</t>
  </si>
  <si>
    <t>8053300570706</t>
  </si>
  <si>
    <t>WD577T</t>
  </si>
  <si>
    <t>Huilier/Vinaigrier "Réservoir" 400 ml</t>
  </si>
  <si>
    <t>WD579</t>
  </si>
  <si>
    <t>Sabre de sommelier avec manche en bois et cordon en satin. Dim.46,5 cm.</t>
  </si>
  <si>
    <t>WD581</t>
  </si>
  <si>
    <t>Speaker Rooftop Bluetooth, lampe LED, wine cooler. Dim.Ø30cm x 41cm de hauteur</t>
  </si>
  <si>
    <t>WD585ANA</t>
  </si>
  <si>
    <t>Bouteille en verre borosilicate avec couvercle. Contenance : 1,2 L. Décor : ANANAS.</t>
  </si>
  <si>
    <t>8053300571307</t>
  </si>
  <si>
    <t>WD585ANC</t>
  </si>
  <si>
    <t>Bouteille en verre borosilicate avec bouchon. Contenance 1,2 L. Figurine : ANCRE</t>
  </si>
  <si>
    <t>WD585CAN</t>
  </si>
  <si>
    <t>Bouteille en verre borosilicate avec bouchon. Contenance 1.2 L. Figurine : CHIEN</t>
  </si>
  <si>
    <t>WD585CAV</t>
  </si>
  <si>
    <t>Bouteille en verre borosilicate avec bouchon. Contenance 1.2 L. Figurine : HIPPOCAMPE</t>
  </si>
  <si>
    <t>WD585FIO</t>
  </si>
  <si>
    <t>Bouteille en verre borosilicate avec bouchon. Contenance 1.2 L. Figurine : FLOCON DE NEIGE</t>
  </si>
  <si>
    <t>WD585FOC</t>
  </si>
  <si>
    <t>Bouteille en verre borosilicate avec bouchon. Contenance 1.2 L. Figurine : PHOQUE</t>
  </si>
  <si>
    <t>WD585GAT</t>
  </si>
  <si>
    <t>Bouteille en verre borosilicate avec bouchon. Contenance 1.2 L. Figurine : CHAT</t>
  </si>
  <si>
    <t>WD585ORO</t>
  </si>
  <si>
    <t>Bouteille en verre borosilicate avec bouchon. Contenance : 1,2L. Figurine : POISSON TROPICAL</t>
  </si>
  <si>
    <t>WD585PAG</t>
  </si>
  <si>
    <t>Bouteille en verre borosilicate avec bouchon. Contenance : 1,2L. Figurine : POISSON CLOWN</t>
  </si>
  <si>
    <t>WD585SCH</t>
  </si>
  <si>
    <t>Bouteille en verre borosilicate avec bouchon. Contenance 1.2 L. Figurine : CASSE-NOISETTE</t>
  </si>
  <si>
    <t>8053300571321</t>
  </si>
  <si>
    <t>WD586</t>
  </si>
  <si>
    <t>Set de 6 gobelets en verre borosilicate avec inscriptions blanches. Contenance 300 ml.</t>
  </si>
  <si>
    <t>WD587</t>
  </si>
  <si>
    <t>Set de 4 boules réfrigérantes réutilisables en acier inoxydable. Taille Ø4 cm.</t>
  </si>
  <si>
    <t>WD588</t>
  </si>
  <si>
    <t>Set de 6 cubes réfrigérants réutilisables en acier inoxydable. Dim.2,7x2,7 cm.</t>
  </si>
  <si>
    <t>WD589</t>
  </si>
  <si>
    <t>Bâton rafraîchisseur de vin en acier inoxydable avec bouchon hermétique et bec verseur. Dim.32x1,6 cm.</t>
  </si>
  <si>
    <t>8053300571390</t>
  </si>
  <si>
    <t>WD591</t>
  </si>
  <si>
    <t>Planche à découper en bois d'acacia FSC®, avec recette de cocktail gravée. Dimensions 29,5x13 cm.</t>
  </si>
  <si>
    <t>8053300571413</t>
  </si>
  <si>
    <t>WD593</t>
  </si>
  <si>
    <t>Planche à découper en bois d'acacia FSC®, avec recette de cocktail gravée. Dimensions 40,8x17 cm.</t>
  </si>
  <si>
    <t>8053300571420</t>
  </si>
  <si>
    <t>WD594</t>
  </si>
  <si>
    <t>Planche à découper en bois d'acacia FSC®, avec recette de cocktail gravée. Dimensions 50x13cm.</t>
  </si>
  <si>
    <t>8053300571468</t>
  </si>
  <si>
    <t>WD596B</t>
  </si>
  <si>
    <t>Théière en verre borosilicate avec filtre sur le bec verseur. Contenance de 900 ml. Poignée blanche et inscription I love tea.</t>
  </si>
  <si>
    <t>8053300571475</t>
  </si>
  <si>
    <t>WD596V</t>
  </si>
  <si>
    <t>Théière en verre borosilicate avec filtre sur le bec verseur. Contenance de 900 ml. Poignée verte et inscription Tea time.</t>
  </si>
  <si>
    <t>8053300571482</t>
  </si>
  <si>
    <t>WD597</t>
  </si>
  <si>
    <t>Set de 4 tasses à thé en verre borosilicate. Contenance de 250 ml. Poignée colorée et inscription.</t>
  </si>
  <si>
    <t>4/12</t>
  </si>
  <si>
    <t>8053300571499</t>
  </si>
  <si>
    <t>WD598</t>
  </si>
  <si>
    <t>Set de 6 tasses à café en verre borosilicate. Contenance de 100 ml. Poignée colorée et inscription.</t>
  </si>
  <si>
    <t>8053300571512</t>
  </si>
  <si>
    <t>WD599GI</t>
  </si>
  <si>
    <t>Tisanière en verre borosilicate avec filtre en acier inoxydable. Contenance 420 ml. Poignée jaune et inscription Keep relaxed.</t>
  </si>
  <si>
    <t>8053300571505</t>
  </si>
  <si>
    <t>WD599V</t>
  </si>
  <si>
    <t>Tisanière en verre borosilicate avec filtre en acier inoxydable. Contenance 420 ml. Poignée verte et inscription Keep Calm.</t>
  </si>
  <si>
    <t>8053300571529</t>
  </si>
  <si>
    <t>WD600</t>
  </si>
  <si>
    <t>Pot en verre borosilicate avec bouchon hermétique. Contenance 1,4 L. Poignée verte et inscription Good morning.</t>
  </si>
  <si>
    <t>WD601B</t>
  </si>
  <si>
    <t>Pot à sucre en verre borosilicate avec bouchon hermétique. 
Contenance 300 ml. Poignée blanche et inscription Sweet.</t>
  </si>
  <si>
    <t>WD602</t>
  </si>
  <si>
    <t>Pot en verre borosilicate avec bouchon hermétique. Contenance de 1,5 L. Poignée bleue et inscription Open me.</t>
  </si>
  <si>
    <t>8053300571550</t>
  </si>
  <si>
    <t>WD603</t>
  </si>
  <si>
    <t>Huilier en verre borosilicate. Contenance : 500 ml. Poignée jaune avec inscription Extra Vergine.</t>
  </si>
  <si>
    <t>8053300571567</t>
  </si>
  <si>
    <t>WD604</t>
  </si>
  <si>
    <t>Huilier en verre borosilicate.
 Contenance : 500 ml. Poignée marron avec inscription Olive oil.</t>
  </si>
  <si>
    <t>8053300571574</t>
  </si>
  <si>
    <t>WD605</t>
  </si>
  <si>
    <t>Pichet/décanteur en verre borosilicate. Contenance de 1,4 L. Poignée marron et inscription Drink wine.</t>
  </si>
  <si>
    <t>8053300571581</t>
  </si>
  <si>
    <t>WD606</t>
  </si>
  <si>
    <t>Pichet en verre borosilicate. Contenance 1,3 L. Poignée bleue et inscription Pure water.</t>
  </si>
  <si>
    <t>8053300571598</t>
  </si>
  <si>
    <t>WD607</t>
  </si>
  <si>
    <t>Set de cocktail professionnel 9 pièces en acier inoxydable, dans un étui en toile avec ceinture en faux cuir. Contenance du shaker 700 ml.</t>
  </si>
  <si>
    <t>WD615</t>
  </si>
  <si>
    <t xml:space="preserve">Set de 6 gobelets colorés en verre borosilicate avec inscriptions. Contenance de 250 ml. </t>
  </si>
  <si>
    <t>4/8</t>
  </si>
  <si>
    <t>8053300572250</t>
  </si>
  <si>
    <t>WD624BL</t>
  </si>
  <si>
    <t>Set de 2 petits verres à double paroi. Contenance de 100 ml. Couleur bleue.</t>
  </si>
  <si>
    <t>8053300572243</t>
  </si>
  <si>
    <t>WD624GI</t>
  </si>
  <si>
    <t>Set de 2 petits verres à double paroi. Contenance de 100 ml. Couleur jaune.</t>
  </si>
  <si>
    <t>8053300572267</t>
  </si>
  <si>
    <t>WD624V</t>
  </si>
  <si>
    <t>Set de 2 petits verres à double paroi. Contenance de 100 ml. Couleur verte.</t>
  </si>
  <si>
    <t>8053300572281</t>
  </si>
  <si>
    <t>WD625BL</t>
  </si>
  <si>
    <t>Set de 2 verres à double paroi. Contenance de 250 ml. Couleur bleue.</t>
  </si>
  <si>
    <t>8053300572274</t>
  </si>
  <si>
    <t>WD625GI</t>
  </si>
  <si>
    <t>Set de 2 verres à double paroi. Contenance de 250 ml. Couleur jaune.</t>
  </si>
  <si>
    <t>8053300572298</t>
  </si>
  <si>
    <t>WD625V</t>
  </si>
  <si>
    <t>Set de 2 verres à double paroi. Contenance de 250 ml. Couleur verte.</t>
  </si>
  <si>
    <t>8053300572311</t>
  </si>
  <si>
    <t>WD626BL</t>
  </si>
  <si>
    <t>Pichet en verre à double paroi. Contenance de 900 ml. Couleur bleue.</t>
  </si>
  <si>
    <t>8053300572304</t>
  </si>
  <si>
    <t>WD626GI</t>
  </si>
  <si>
    <t>Pichet en verre à double paroi. Contenance de 900 ml. Couleur jaune.</t>
  </si>
  <si>
    <t>8053300572328</t>
  </si>
  <si>
    <t>WD626V</t>
  </si>
  <si>
    <t>Pichet en verre à double paroi. Contenance de 900 ml. Couleur verte.</t>
  </si>
  <si>
    <t>8053300572342</t>
  </si>
  <si>
    <t>WD627BL</t>
  </si>
  <si>
    <t>Set de 2 bols en verre à double paroi. Contenance de 180 ml. Couleur bleue.</t>
  </si>
  <si>
    <t>8053300572335</t>
  </si>
  <si>
    <t>WD627GI</t>
  </si>
  <si>
    <t>Set de 2 bols en verre à double paroi. Contenance de 180 ml. Couleur jaune.</t>
  </si>
  <si>
    <t>8053300572359</t>
  </si>
  <si>
    <t>WD627V</t>
  </si>
  <si>
    <t>Set de 2 bols en verre à double paroi. Contenance de 180 ml. Couleur verte.</t>
  </si>
  <si>
    <t>WD632</t>
  </si>
  <si>
    <t>Set de 2 flûtes à double paroi en verre borosilicate. 150ml, Ø5x23 cm.</t>
  </si>
  <si>
    <t>6/12</t>
  </si>
  <si>
    <t>WD633ALB</t>
  </si>
  <si>
    <t>Mug en verre borosilicate. Cont. 420 ml. Figurine : Sapin</t>
  </si>
  <si>
    <t>WD633APE</t>
  </si>
  <si>
    <t>Mug en verre borosilicate. Contenance : 420 ml. Figurine : ABEILLE.</t>
  </si>
  <si>
    <t>WD633ASI</t>
  </si>
  <si>
    <t>Mug en verre borosilicate. Cont. 420 ml. Figurine : Âne</t>
  </si>
  <si>
    <t>WD633BIS</t>
  </si>
  <si>
    <t>Mug en verre borosilicate. Cont. 420 ml. Figurine : Biscuit</t>
  </si>
  <si>
    <t>WD633BRI</t>
  </si>
  <si>
    <t>Mug en verre borosilicate. Cont. 420 ml. Figurine : Croissant</t>
  </si>
  <si>
    <t>8053300572809</t>
  </si>
  <si>
    <t>WD633CAN</t>
  </si>
  <si>
    <t>Mug en verre borosilicate. Cont. 420 ml. Figurine : Chien</t>
  </si>
  <si>
    <t>8053300572830</t>
  </si>
  <si>
    <t>WD633CER</t>
  </si>
  <si>
    <t>Mug en verre borosilicate. Cont. 420 ml. Figurine : Faon</t>
  </si>
  <si>
    <t>WD633COC</t>
  </si>
  <si>
    <t>Mug en verre borosilicate. Contenance : 420 ml. Figurine : COCCINELLE.</t>
  </si>
  <si>
    <t>WD633CUO</t>
  </si>
  <si>
    <t>Mug en verre borosilicate. Cont. 420 ml. Figurine : Cœurs</t>
  </si>
  <si>
    <t>WD633CUP</t>
  </si>
  <si>
    <t>Mug en verre borosilicate. Cont. 420 ml. Figurine : Cupcake</t>
  </si>
  <si>
    <t>WD633FAR</t>
  </si>
  <si>
    <t>Mug en verre borosilicate. Cont. 420 ml. Figurine : Papillon</t>
  </si>
  <si>
    <t>WD633FEN</t>
  </si>
  <si>
    <t>Mug en verre borosilicate. Cont. 420 ml. Figurine : Flamant rose</t>
  </si>
  <si>
    <t>8053300572816</t>
  </si>
  <si>
    <t>WD633GAT</t>
  </si>
  <si>
    <t>Mug en verre borosilicate. Cont. 420 ml. Figurine : Chat</t>
  </si>
  <si>
    <t>WD633GHI</t>
  </si>
  <si>
    <t>Mug en verre borosilicate. Cont. 420 ml. Figurine : Guirlande</t>
  </si>
  <si>
    <t>WD633MAC</t>
  </si>
  <si>
    <t>Mug en verre borosilicate. Cont. 420 ml. Figurine : Macaron</t>
  </si>
  <si>
    <t>WD633MUC</t>
  </si>
  <si>
    <t>Mug en verre borosilicate. Cont. 420 ml. Figurine : Vache</t>
  </si>
  <si>
    <t>WD633PAN</t>
  </si>
  <si>
    <t>Mug en verre borosilicate. Cont. 420 ml. Figurine : Bonhomme en pain d'épices</t>
  </si>
  <si>
    <t>WD633SCH</t>
  </si>
  <si>
    <t>Mug en verre borosilicate. Cont. 420 ml. Figurine : Casse-noisette</t>
  </si>
  <si>
    <t>8053300572823</t>
  </si>
  <si>
    <t>WD633SCO</t>
  </si>
  <si>
    <t>Mug en verre borosilicate. Cont. 420 ml. Figurine : Ecureuil</t>
  </si>
  <si>
    <t>WD633TOR</t>
  </si>
  <si>
    <t>Mug en verre borosilicate. Cont. 420 ml. Figurine : Gâteau</t>
  </si>
  <si>
    <t>8053300572908</t>
  </si>
  <si>
    <t>WD634BEE</t>
  </si>
  <si>
    <t>Verre à cocktail en verre borosilicate. Inscription : BEER Cont.:500ml</t>
  </si>
  <si>
    <t>8053300572953</t>
  </si>
  <si>
    <t>WD634GIN</t>
  </si>
  <si>
    <t>Verre à cocktail en verre borosilicate. Inscription : GIN Cont.:500ml</t>
  </si>
  <si>
    <t>8053300572946</t>
  </si>
  <si>
    <t>WD634MAR</t>
  </si>
  <si>
    <t>Verre à cocktail en verre borosilicate. Inscription : MARGARITA Cont.:500ml</t>
  </si>
  <si>
    <t>8053300572915</t>
  </si>
  <si>
    <t>WD634MOJ</t>
  </si>
  <si>
    <t>Verre à cocktail en verre borosilicate. Inscription : MOJITO Cont.:500ml</t>
  </si>
  <si>
    <t>8053300572939</t>
  </si>
  <si>
    <t>WD634SAN</t>
  </si>
  <si>
    <t>Verre à cocktail en verre borosilicate. Inscription : SANGRIA Cont.:500ml</t>
  </si>
  <si>
    <t>8053300572922</t>
  </si>
  <si>
    <t>WD634SPR</t>
  </si>
  <si>
    <t>Verre à cocktail en verre borosilicate. Inscription : SPRITZ Cont.:500ml</t>
  </si>
  <si>
    <t>8053300572960</t>
  </si>
  <si>
    <t>WD635HAP</t>
  </si>
  <si>
    <t>Pichet en verre borosilicate avec inscription HAPPY HOUR Contenance 1,2L</t>
  </si>
  <si>
    <t>8053300572977</t>
  </si>
  <si>
    <t>WD636CAC</t>
  </si>
  <si>
    <t>Sablier en verre boros. Figurine interne en verre. Durée 30 min. Décor Cactus.</t>
  </si>
  <si>
    <t>8053300572991</t>
  </si>
  <si>
    <t>WD636CAM</t>
  </si>
  <si>
    <t>Sablier en verre boros. Figurine interne en verre. Durée 30 min. Décor Chameau.</t>
  </si>
  <si>
    <t>8053300572984</t>
  </si>
  <si>
    <t>WD636GIR</t>
  </si>
  <si>
    <t>Sablier en verre boros. Figurine interne en verre. Durée 30 min. Décor Tournesol.</t>
  </si>
  <si>
    <t>8053300573004</t>
  </si>
  <si>
    <t>WD637</t>
  </si>
  <si>
    <t>Ouvre-bouteille électrique avec 4 piles AA incluses. Dim.: Ø 3,5x23,5 cm</t>
  </si>
  <si>
    <t>8053300573011</t>
  </si>
  <si>
    <t>WD638</t>
  </si>
  <si>
    <t>Set de 6 tasses à café 100 ml en porcelaine New Bone China</t>
  </si>
  <si>
    <t>8053300573028</t>
  </si>
  <si>
    <t>WD639</t>
  </si>
  <si>
    <t>Set de 4 tasses 350 ml en porcelaine New Bone China</t>
  </si>
  <si>
    <t>WD641</t>
  </si>
  <si>
    <t>Chargeur multiple avec 8 ports USB</t>
  </si>
  <si>
    <t>48</t>
  </si>
  <si>
    <t>8053300573158</t>
  </si>
  <si>
    <t>WD643</t>
  </si>
  <si>
    <t>Set de 4 coupes à glace colorées avec cuillère en New Bone China. Contenance : 250 ml</t>
  </si>
  <si>
    <t>WD644OLI</t>
  </si>
  <si>
    <t>Huilier en verre borosilicate. Contenance : 500 ml. Décor olives.</t>
  </si>
  <si>
    <t>WD645ACE</t>
  </si>
  <si>
    <t>Vinaigrier en verre borosilicate. Contenance 250 ml. Décor raisin.</t>
  </si>
  <si>
    <t>16</t>
  </si>
  <si>
    <t>WD645PEP</t>
  </si>
  <si>
    <t>Huilier en verre borosilicate. Contenance : 250 ml. Décor piment.</t>
  </si>
  <si>
    <t>WD646RO</t>
  </si>
  <si>
    <t>Pot en verre borosilicate avec poignée colorée à anneau. Contenance : 1,9 L. Couleur rose et verte pétrole.</t>
  </si>
  <si>
    <t>WD647AZ</t>
  </si>
  <si>
    <t>Pot en verre borosilicate avec poignée colorée à anneau. Contenance : 1 L. Couleur bleue et rouge.</t>
  </si>
  <si>
    <t>WD648AR</t>
  </si>
  <si>
    <t>Pot en verre borosilicate avec poignée colorée à anneau. Contenance : 500 ml. Couleur orange et bleue.</t>
  </si>
  <si>
    <t>WD649AR</t>
  </si>
  <si>
    <t>Théière en verre borosilicate avec poignée colorée. Contenance : 800 ml. Couleur bleue et orange.</t>
  </si>
  <si>
    <t>WD649AZ</t>
  </si>
  <si>
    <t>Théière en verre borosilicate avec poignée colorée. Contenance : 800 ml. Couleur rouge et bleue claire.</t>
  </si>
  <si>
    <t>WD649G</t>
  </si>
  <si>
    <t>Théière en verre borosilicate avec poignée colorée. Contenance : 800 ml. Couleur grise et orange.</t>
  </si>
  <si>
    <t>WD649PE</t>
  </si>
  <si>
    <t>Théière en verre borosilicate avec poignée colorée. Contenance : 800 ml. Couleur pêche et verte pétrole.</t>
  </si>
  <si>
    <t>WD650V</t>
  </si>
  <si>
    <t>Carafe en verre borosilicate avec poignée colorée à anneau. Contenance : 1,2 L. Poignée verte.</t>
  </si>
  <si>
    <t>WD651</t>
  </si>
  <si>
    <t>Set de 6 tasses à café en verre borosilicate avec poignée colorée. Contenance : 100 ml. Poignée colorée.</t>
  </si>
  <si>
    <t>WD652AM</t>
  </si>
  <si>
    <t>Set de 4 tasses en verre borosilicate avec poignée à anneau. Contenance : 350 ml. Couleur ambre.</t>
  </si>
  <si>
    <t>WD652B</t>
  </si>
  <si>
    <t>Set de 4 tasses en verre borosilicate avec poignée à anneau. Contenance : 350 ml. Poignée blanche.</t>
  </si>
  <si>
    <t>WD652BL</t>
  </si>
  <si>
    <t>Set de 4 tasses en verre borosilicate avec poignée à anneau. Contenance : 350 ml. Couleur bleue.</t>
  </si>
  <si>
    <t>WD652G</t>
  </si>
  <si>
    <t>Set de 4 tasses en verre borosilicate avec poignée à anneau. Contenance : 350 ml. Couleur grise.</t>
  </si>
  <si>
    <t>WD653</t>
  </si>
  <si>
    <t>Set de 4 tasses en verre borosilicate avec poignée à anneau. Contenance : 300 ml..</t>
  </si>
  <si>
    <t>WD654</t>
  </si>
  <si>
    <t>Set de 6 verres en verre borosilicate. Contenance : 350 ml. Décoration à anneau.</t>
  </si>
  <si>
    <t>WD655AM</t>
  </si>
  <si>
    <t>Tisanière en verre borosilicate avec poignée à anneau. Contenance : 450 ml. Poignée ambré.</t>
  </si>
  <si>
    <t>WD655BL</t>
  </si>
  <si>
    <t>Tisanière en verre borosilicate avec poignée à anneau. Contenance : 450 ml. Poignée bleue.</t>
  </si>
  <si>
    <t>WD655GI</t>
  </si>
  <si>
    <t>Tisanière en verre borosilicate avec poignée à anneau. Contenance : 450 ml. Poignée jaune.</t>
  </si>
  <si>
    <t>8053300573608</t>
  </si>
  <si>
    <t>WD658AR</t>
  </si>
  <si>
    <t>Balance numérique rechargeable et étanche. Couleur orange.</t>
  </si>
  <si>
    <t>8053300573622</t>
  </si>
  <si>
    <t>WD658AZ</t>
  </si>
  <si>
    <t>Balance numérique rechargeable et étanche. Couleur bleue claire.</t>
  </si>
  <si>
    <t>WD658BL</t>
  </si>
  <si>
    <t>Balance numérique rechargeable et étanche. Couleur bleue foncée.</t>
  </si>
  <si>
    <t>8053300573615</t>
  </si>
  <si>
    <t>WD658GI</t>
  </si>
  <si>
    <t>Balance numérique rechargeable et étanche. Couleur jaune.</t>
  </si>
  <si>
    <t>8053300573646</t>
  </si>
  <si>
    <t>WD659AR</t>
  </si>
  <si>
    <t>Balance numérique de cuisine compacte. Couleur orange</t>
  </si>
  <si>
    <t>8053300573677</t>
  </si>
  <si>
    <t>WD659AZ</t>
  </si>
  <si>
    <t>Balance numérique de cuisine compacte. Couleur bleue claire</t>
  </si>
  <si>
    <t>WD659BE</t>
  </si>
  <si>
    <t>Balance numérique de cuisine compacte. Couleur bleue beige.</t>
  </si>
  <si>
    <t>8053300573660</t>
  </si>
  <si>
    <t>WD659RO</t>
  </si>
  <si>
    <t>Balance numérique de cuisine compacte. Couleur rouge</t>
  </si>
  <si>
    <t>8053300573653</t>
  </si>
  <si>
    <t>WD659VE</t>
  </si>
  <si>
    <t>Balance numérique de cuisine compacte. Couleur verte</t>
  </si>
  <si>
    <t>WD660AVI</t>
  </si>
  <si>
    <t>Lampe hygge rechargeable. Dimensions Ø11x26 cm. Couleur bleue avio.</t>
  </si>
  <si>
    <t>8053300573684</t>
  </si>
  <si>
    <t>WD660B</t>
  </si>
  <si>
    <t>Lampe hygge rechargeable. Dimensions Ø11x26 cm. Couleur blanche.</t>
  </si>
  <si>
    <t>8053300573707</t>
  </si>
  <si>
    <t>WD660MEL</t>
  </si>
  <si>
    <t>Lampe hygge rechargeable. Dimensions Ø11x26 cm. Couleur melon.</t>
  </si>
  <si>
    <t>8053300573691</t>
  </si>
  <si>
    <t>WD660N</t>
  </si>
  <si>
    <t>Lampe hygge rechargeable. Dimensions Ø11x26 cm. Couleur noire.</t>
  </si>
  <si>
    <t>WD660TOR</t>
  </si>
  <si>
    <t>Lampe hygge rechargeable. Dimensions Ø11x26 cm. Couleur taupe.</t>
  </si>
  <si>
    <t>WD674</t>
  </si>
  <si>
    <t>Ens.de 6 verres en acrylique.Cap.370ml. Ambre, rouge, turquoise, vert, bleu, marron.</t>
  </si>
  <si>
    <t>WD680</t>
  </si>
  <si>
    <t>Set de 6 pailles colorées réutilisables en verre borosilicate avec brossette de nettoyage.</t>
  </si>
  <si>
    <t>8053300575053</t>
  </si>
  <si>
    <t>WD686CE</t>
  </si>
  <si>
    <t>Bougeoir en verre 12 cm. Couleur bleue claire.</t>
  </si>
  <si>
    <t>4/32</t>
  </si>
  <si>
    <t>8053300575046</t>
  </si>
  <si>
    <t>WD686GI</t>
  </si>
  <si>
    <t>Bougeoir en verre 12 cm. Couleur jaune.</t>
  </si>
  <si>
    <t>8053300575305</t>
  </si>
  <si>
    <t>WD686R</t>
  </si>
  <si>
    <t>Bougeoir en verre 12 cm. Couleur rouge.</t>
  </si>
  <si>
    <t>8053300575039</t>
  </si>
  <si>
    <t>WD686TR</t>
  </si>
  <si>
    <t>Bougeoir en verre 12 cm. Couleur transparente.</t>
  </si>
  <si>
    <t>8053300575084</t>
  </si>
  <si>
    <t>WD687PET</t>
  </si>
  <si>
    <t>Bougeoir en verre 16 cm. Couleur pétrole.</t>
  </si>
  <si>
    <t>8053300575312</t>
  </si>
  <si>
    <t>WD687R</t>
  </si>
  <si>
    <t>Bougeoir en verre 16 cm. Couleur rouge.</t>
  </si>
  <si>
    <t>8053300575077</t>
  </si>
  <si>
    <t>WD687RO</t>
  </si>
  <si>
    <t>Bougeoir en verre 16 cm. Couleur rose.</t>
  </si>
  <si>
    <t>8053300575060</t>
  </si>
  <si>
    <t>WD687TR</t>
  </si>
  <si>
    <t>Bougeoir en verre 16 cm. Couleur transparente.</t>
  </si>
  <si>
    <t>8053300575114</t>
  </si>
  <si>
    <t>WD688BL</t>
  </si>
  <si>
    <t>Bougeoir en verre 20 cm. Couleur belue.</t>
  </si>
  <si>
    <t>8053300575329</t>
  </si>
  <si>
    <t>WD688R</t>
  </si>
  <si>
    <t>Bougeoir en verre 20 cm. Couleur rouge.</t>
  </si>
  <si>
    <t>8053300575091</t>
  </si>
  <si>
    <t>WD688TR</t>
  </si>
  <si>
    <t>Bougeoir en verre 20 cm. Couleur transparente.</t>
  </si>
  <si>
    <t>8053300575107</t>
  </si>
  <si>
    <t xml:space="preserve">WD688V </t>
  </si>
  <si>
    <t>Bougeoir en verre 20 cm. Couleur verte.</t>
  </si>
  <si>
    <t>8053300575138</t>
  </si>
  <si>
    <t>WD689LI</t>
  </si>
  <si>
    <t>Bougeoir en verre 25 cm. Couleur lilas.</t>
  </si>
  <si>
    <t>4/16</t>
  </si>
  <si>
    <t>8053300575145</t>
  </si>
  <si>
    <t>WD689PE</t>
  </si>
  <si>
    <t>Bougeoir en verre 25 cm. Couleur pêche.</t>
  </si>
  <si>
    <t>8053300575336</t>
  </si>
  <si>
    <t>WD689R</t>
  </si>
  <si>
    <t>Bougeoir en verre 25 cm. Couleur rouge.</t>
  </si>
  <si>
    <t>8053300575121</t>
  </si>
  <si>
    <t>WD689TR</t>
  </si>
  <si>
    <t>Bougeoir en verre 25 cm. Couleur transparente.</t>
  </si>
  <si>
    <t>8053300575176</t>
  </si>
  <si>
    <t>WD690LI</t>
  </si>
  <si>
    <t>Porte-bougies à réchaud en verre 22 cm. Couleur lilas.</t>
  </si>
  <si>
    <t>8053300575183</t>
  </si>
  <si>
    <t>WD690R</t>
  </si>
  <si>
    <t>Porte-bougies à réchaud en verre 22 cm. Couleur rouge.</t>
  </si>
  <si>
    <t>8053300575152</t>
  </si>
  <si>
    <t>WD690TR</t>
  </si>
  <si>
    <t>Porte-bougies à réchaud en verre 22 cm. Couleur transparente.</t>
  </si>
  <si>
    <t>8053300575169</t>
  </si>
  <si>
    <t>WD690V</t>
  </si>
  <si>
    <t>Porte-bougies à réchaud en verre 22 cm. Couleur verte.</t>
  </si>
  <si>
    <t>8053300579266</t>
  </si>
  <si>
    <t>WD691FEN</t>
  </si>
  <si>
    <t>Plateau rond Ø 33 cm. Décoration flamant rose.</t>
  </si>
  <si>
    <t>8053300575220</t>
  </si>
  <si>
    <t>WD691PAPPA</t>
  </si>
  <si>
    <t>Plateau rond Ø 33 cm. Décor perroquet.</t>
  </si>
  <si>
    <t>8053300575640</t>
  </si>
  <si>
    <t>WD691PAV</t>
  </si>
  <si>
    <t>Plateau rond Ø 33 cm. Décor paon.</t>
  </si>
  <si>
    <t>8053300575657</t>
  </si>
  <si>
    <t>WD692CIG</t>
  </si>
  <si>
    <t>Plateau rectangulaire 40 x 24 cm. Décoration cygne</t>
  </si>
  <si>
    <t>8053300575237</t>
  </si>
  <si>
    <t>WD692PAP</t>
  </si>
  <si>
    <t>Plateau rectangulaire 40 x 24 cm. Décoration canard</t>
  </si>
  <si>
    <t>8053300579273</t>
  </si>
  <si>
    <t>WD692TAR</t>
  </si>
  <si>
    <t>Plateau rectangulaire 40 x 24 cm. Décoration tortue.</t>
  </si>
  <si>
    <t>8053300575664</t>
  </si>
  <si>
    <t>WD693CAN</t>
  </si>
  <si>
    <t>Plateau carré 34 x 34 cm. Décor de chien.</t>
  </si>
  <si>
    <t>8053300579280</t>
  </si>
  <si>
    <t>WD693OLI</t>
  </si>
  <si>
    <t>Plateau carré 34 x 34 cm. Décoration olive.</t>
  </si>
  <si>
    <t>8053300575244</t>
  </si>
  <si>
    <t>WD693PAG</t>
  </si>
  <si>
    <t>Plateau carré 34 x 34 cm. Décor de bernard-l'hermite.</t>
  </si>
  <si>
    <t>8053300579242</t>
  </si>
  <si>
    <t>WD694FAR</t>
  </si>
  <si>
    <t>Plateau vide-poches ovale L 28 P 17 cm. Décoration papillon.</t>
  </si>
  <si>
    <t>8053300575251</t>
  </si>
  <si>
    <t>WD694FEN</t>
  </si>
  <si>
    <t>Plateau oval vide-poche 28 x 17 cm. Décoration flamant rose.</t>
  </si>
  <si>
    <t>8053300575671</t>
  </si>
  <si>
    <t>WD694GAL</t>
  </si>
  <si>
    <t>Plateau oval vide-poche 28 x 17 cm. Décoration poule.</t>
  </si>
  <si>
    <t>WD695AZZ</t>
  </si>
  <si>
    <t>Set de 4 cuillères à café avec décoration pomme, banane, ananas et cactus</t>
  </si>
  <si>
    <t>WD695NAT1</t>
  </si>
  <si>
    <t>Set de 4 cuillères avec décorations de Noël. Décors chaussette, boule, houx, paquet cadeau.</t>
  </si>
  <si>
    <t>WD695NAT2</t>
  </si>
  <si>
    <t>Set de 4 cuillères avec décorations de Noël. Décors étoile, bougie, sapin, bonhomme en pain d'épices.</t>
  </si>
  <si>
    <t>WD695NAT3</t>
  </si>
  <si>
    <t>Set de 4 cuillères avec décorations de Noël. Décors bonhomme de neige, étoile de Noël, renne, petit chapeau.</t>
  </si>
  <si>
    <t>WD695NAT4</t>
  </si>
  <si>
    <t>Set de 4 cuillères avec décorations de Noël. Décors Père Noël, bonhomme de neige, rennem, lutin.</t>
  </si>
  <si>
    <t>2/24</t>
  </si>
  <si>
    <t>WD695ROS</t>
  </si>
  <si>
    <t>Set de 4 cuillères à café avec décoration palmier, orange, flamant rose et fraise.</t>
  </si>
  <si>
    <t>WD698</t>
  </si>
  <si>
    <t>Set de 6 coupes décorées. Dimensions Ø 11,5 x H 6,5 cm. Contenance 300ml.</t>
  </si>
  <si>
    <t>WD699</t>
  </si>
  <si>
    <t>Set de 3 plateaux décorés. Dimensions 30x15,5 cm, 23,5 x 11,5 cm, 11x6 cm.</t>
  </si>
  <si>
    <t>WD700A</t>
  </si>
  <si>
    <t>Set de 2 bols décorés Ø 11,5 x 6,5 cm Contenance 300 ml. Décor rouge.</t>
  </si>
  <si>
    <t>WD700B</t>
  </si>
  <si>
    <t>Set de 2 bols décorés Ø 11,5 x 6,5 cm Contenance 300 ml. Décor bleu clair.</t>
  </si>
  <si>
    <t>WD700C</t>
  </si>
  <si>
    <t>Set de 2 bols décorés Ø 11,5 x 6,5 cm Contenance 300 ml. Décor bleu.</t>
  </si>
  <si>
    <t>WD700D</t>
  </si>
  <si>
    <t>Set de 2 coupelles décorées Ø 11,5 × 6,5 cm. Contenance : 300 ml. Décor : VERT.</t>
  </si>
  <si>
    <t>WD700E</t>
  </si>
  <si>
    <t>Set de 2 coupelles décorées Ø 11,5 × 6,5 cm. Contenance : 300 ml. Décor : ORANGE.</t>
  </si>
  <si>
    <t>WD701A</t>
  </si>
  <si>
    <t>Set de 2 assiettes, 2 bols et 2 jeux de baguettes 13 x 13 cm, 8 x 5.7 cm. Décor rouge.</t>
  </si>
  <si>
    <t>WD701B</t>
  </si>
  <si>
    <t>Set de 2 assiettes, 2 bols et 2 jeux de baguettes 13 x 13 cm, 8 x 5.7 cm. Décor bleu.</t>
  </si>
  <si>
    <t>WD701C</t>
  </si>
  <si>
    <t>Set de 2 assiettes, 2 bols et 2 jeux de baguettes 13 x 13 cm, 8 x 5.7 cm. Décor orange.</t>
  </si>
  <si>
    <t>WD701D</t>
  </si>
  <si>
    <t>Kit de 2 petites assiettes, 2 coupelles et 2 paires de baguettes 13 × 13 cm, 8 × 5,7 cm. Décor : JAUNE.</t>
  </si>
  <si>
    <t>WD701E</t>
  </si>
  <si>
    <t>Kit de 2 petites assiettes, 2 coupelles et 2 paires de baguettes 13 × 13 cm, 8 × 5,7 cm. Décor : VERT FONCÉ.</t>
  </si>
  <si>
    <t>WD702</t>
  </si>
  <si>
    <t>Set 2 bols Ramen, 2 jeux de baguettes en bambou. Dimensions : Ø 14 x H 11,5 cm. Contenance : 800 ml.</t>
  </si>
  <si>
    <t>WD702B</t>
  </si>
  <si>
    <t>WD702C</t>
  </si>
  <si>
    <t>WD702D</t>
  </si>
  <si>
    <t>WD702E</t>
  </si>
  <si>
    <t>WD703A</t>
  </si>
  <si>
    <t>Tasse en céramique décorée Ø 9 X H 11 cm Contenance 360 ml</t>
  </si>
  <si>
    <t>8053300575596</t>
  </si>
  <si>
    <t>WD703B</t>
  </si>
  <si>
    <t>8053300575626</t>
  </si>
  <si>
    <t>WD703C</t>
  </si>
  <si>
    <t>8053300575633</t>
  </si>
  <si>
    <t>WD703D</t>
  </si>
  <si>
    <t>WD704A</t>
  </si>
  <si>
    <t>Théière avec anse en bambou et 4 tasses ; décoration bleue.</t>
  </si>
  <si>
    <t>WD704B</t>
  </si>
  <si>
    <t>Théière avec anse en bambou et 4 tasses ; décoration rouge.</t>
  </si>
  <si>
    <t>WD705</t>
  </si>
  <si>
    <t>Set de 4 assiettes à dessert décorées. Dimensions Ø 20 cm</t>
  </si>
  <si>
    <t>WD706AN</t>
  </si>
  <si>
    <t>Théière en fonte. Contenance 800 ml. Couleur anthracite.</t>
  </si>
  <si>
    <t>8053300575497</t>
  </si>
  <si>
    <t>WD706B</t>
  </si>
  <si>
    <t>Théière en fonte. Contenance 1,2L. Couleur blanche.</t>
  </si>
  <si>
    <t>WD706G</t>
  </si>
  <si>
    <t>Théière en fonte. Contenance 800 ml. Couleur grise.</t>
  </si>
  <si>
    <t>WD706V</t>
  </si>
  <si>
    <t>Théière en fonte. Contenance 1,3L. Couleur verte.</t>
  </si>
  <si>
    <t>WD707A</t>
  </si>
  <si>
    <t>Kit 2 paires de baguettes et 2 porte-baguettes. Décoration A.</t>
  </si>
  <si>
    <t>8053300575015</t>
  </si>
  <si>
    <t>WD707B</t>
  </si>
  <si>
    <t>Kit 2 paires de baguettes et 2 porte-baguettes. Décoration B.</t>
  </si>
  <si>
    <t>8053300575480</t>
  </si>
  <si>
    <t>WD707C</t>
  </si>
  <si>
    <t>Kit 2 paires de baguettes et 2 porte-baguettes. Décoration C.</t>
  </si>
  <si>
    <t>8053300575534</t>
  </si>
  <si>
    <t>WD707D</t>
  </si>
  <si>
    <t>Kit 2 paires de baguettes et 2 porte-baguettes. Décoration D.</t>
  </si>
  <si>
    <t>WD707E</t>
  </si>
  <si>
    <t>Kit 2 paires de baguettes et 2 porte-baguettes. Décoration E.</t>
  </si>
  <si>
    <t>WD707F</t>
  </si>
  <si>
    <t>Kit 2 paires de baguettes et 2 porte-baguettes. Décoration F.</t>
  </si>
  <si>
    <t>8053300575619</t>
  </si>
  <si>
    <t>WD708B</t>
  </si>
  <si>
    <t>Cheminée pièce maîtresse au bioéthanol. Couleur blanche.</t>
  </si>
  <si>
    <t>8053300575602</t>
  </si>
  <si>
    <t>WD708N</t>
  </si>
  <si>
    <t>Cheminée pièce maîtresse au bioéthanol. Couleur noire.</t>
  </si>
  <si>
    <t>8053300575565</t>
  </si>
  <si>
    <t>WD709BL</t>
  </si>
  <si>
    <t>Théière en verre. Contenance : 660 ml. Couleur bleue.</t>
  </si>
  <si>
    <t>8053300575541</t>
  </si>
  <si>
    <t>WD709G</t>
  </si>
  <si>
    <t>Théière en verre. Contenance : 660 ml. Couleur grise.</t>
  </si>
  <si>
    <t>8053300575558</t>
  </si>
  <si>
    <t>WD709V</t>
  </si>
  <si>
    <t>Théière en verre. Contenance : 660 ml. Couleur verte.</t>
  </si>
  <si>
    <t>8053300575589</t>
  </si>
  <si>
    <t>WD710COC</t>
  </si>
  <si>
    <t>Diffuseur d'essence en verre avec décoration extérieure. Décoration coccinelle.</t>
  </si>
  <si>
    <t>8053300575572</t>
  </si>
  <si>
    <t>WD710CUO</t>
  </si>
  <si>
    <t>Diffuseur d'essence en verre avec décoration extérieure. Décoration cœur.</t>
  </si>
  <si>
    <t>WD710FAR</t>
  </si>
  <si>
    <t>Diffuseur d'essence en verre avec décoration extérieure. Décoration papillon.</t>
  </si>
  <si>
    <t>WD710FIO</t>
  </si>
  <si>
    <t>Diffuseur d'essence en verre avec décoration extérieure. Décoration nœud.</t>
  </si>
  <si>
    <t>WD710GHI</t>
  </si>
  <si>
    <t>Diffuseur d'essence en verre avec décoration extérieure. Décoration guirlande.</t>
  </si>
  <si>
    <t>WD711AN</t>
  </si>
  <si>
    <t>Tabouret en céramique. Couleur anthracite.</t>
  </si>
  <si>
    <t>WD711CR</t>
  </si>
  <si>
    <t>Tabouret en céramique. Couleur crème.</t>
  </si>
  <si>
    <t>WD711R</t>
  </si>
  <si>
    <t>Tabouret en céramique. Couleur rouge.</t>
  </si>
  <si>
    <t>WD711V</t>
  </si>
  <si>
    <t>Tabouret en céramique. Couleur verte.</t>
  </si>
  <si>
    <t>WD714B</t>
  </si>
  <si>
    <t>Set de 18 assiettes bicolores en grès. Couleur blanche.</t>
  </si>
  <si>
    <t>WD714BL</t>
  </si>
  <si>
    <t>Set de 18 assiettes bicolores en grès. Couleur bleue.</t>
  </si>
  <si>
    <t>WD714G</t>
  </si>
  <si>
    <t>Set de 18 assiettes bicolores en grès. Couleur grise.</t>
  </si>
  <si>
    <t>WD716APE</t>
  </si>
  <si>
    <t>Sucrier en verre borosilicate avec cuillère à café. Décoration abeille et marguerite.</t>
  </si>
  <si>
    <t>WD716CON</t>
  </si>
  <si>
    <t>Sucrier en verre borosilicate avec cuillère à café. Décoration lapin et carotte.</t>
  </si>
  <si>
    <t>8053300576166</t>
  </si>
  <si>
    <t>WD717APE</t>
  </si>
  <si>
    <t>Set de 2 tasses à café en verre borosilicate. Décoration d'abeille.</t>
  </si>
  <si>
    <t>WD717COC</t>
  </si>
  <si>
    <t>Set de 2 tasses à café en verre borosilicate. Décoration coccinelle.</t>
  </si>
  <si>
    <t>WD717CUO</t>
  </si>
  <si>
    <t>Set de 2 tasses à café en verre borosilicate. Décoration cœurs.</t>
  </si>
  <si>
    <t>WD717FAR</t>
  </si>
  <si>
    <t>Set de 2 tasses à café en verre borosilicate. Décoration papillon.</t>
  </si>
  <si>
    <t>WD717LIB</t>
  </si>
  <si>
    <t>Set de 2 tasses à café en verre borosilicate. Décoration libellule.</t>
  </si>
  <si>
    <t>WD717LUM</t>
  </si>
  <si>
    <t>Set de 2 tasses à café en verre borosilicate. Décoration escargot.</t>
  </si>
  <si>
    <t>8053300576180</t>
  </si>
  <si>
    <t>WD717MAR</t>
  </si>
  <si>
    <t>Set de 2 tasses à café en verre borosilicate. Décoration marguerite.</t>
  </si>
  <si>
    <t>8053300576395</t>
  </si>
  <si>
    <t>WD720CHE</t>
  </si>
  <si>
    <t>Enseigne néon avec cadre en plexiglas 23 x 13 cm. Décoration CHEERS</t>
  </si>
  <si>
    <t>8053300576425</t>
  </si>
  <si>
    <t>WD720DRE</t>
  </si>
  <si>
    <t>Enseigne néon avec cadre en plexiglas 23 x 13 cm. Décoration DREAM</t>
  </si>
  <si>
    <t>8053300576418</t>
  </si>
  <si>
    <t>WD720HAP</t>
  </si>
  <si>
    <t>Enseigne néon avec cadre en plexiglas 23 x 13 cm. Décoration HAPPY</t>
  </si>
  <si>
    <t>WD720HOM</t>
  </si>
  <si>
    <t>Enseigne néon avec cadre en plexiglas 23 x 13 cm. Décoration HOME</t>
  </si>
  <si>
    <t>8053300576401</t>
  </si>
  <si>
    <t>WD720LOV</t>
  </si>
  <si>
    <t>Enseigne néon avec cadre en plexiglas 23 x 13 cm. Décoration LOVE</t>
  </si>
  <si>
    <t>WD720REL</t>
  </si>
  <si>
    <t>Enseigne néon avec cadre en plexiglas 23 x 13 cm. Décoration RELAX</t>
  </si>
  <si>
    <t>WD720SPR</t>
  </si>
  <si>
    <t>Enseigne néon avec cadre en plexiglas 23 x 13 cm. Décoration SPRITZ</t>
  </si>
  <si>
    <t>WD721ALL</t>
  </si>
  <si>
    <t>Set de table en PVC. Décoration alligator.</t>
  </si>
  <si>
    <t>4/100</t>
  </si>
  <si>
    <t>WD721ARA</t>
  </si>
  <si>
    <t>Set de table en PVC. Décoration de homard.</t>
  </si>
  <si>
    <t>WD721DEL</t>
  </si>
  <si>
    <t>Set de table en PVC. Décoration dauphin.</t>
  </si>
  <si>
    <t>WD721POL</t>
  </si>
  <si>
    <t>Set de table en PVC. Décoration poulpe.</t>
  </si>
  <si>
    <t>WD721RAN</t>
  </si>
  <si>
    <t>Set de table en PVC. Décoration de grenouille.</t>
  </si>
  <si>
    <t>WD721TAR</t>
  </si>
  <si>
    <t>Set de table en PVC. Décoration de tortue.</t>
  </si>
  <si>
    <t>WD722A</t>
  </si>
  <si>
    <t>Set de 2 verres à cocktail. Couleurs Blanc et Vert, Rose et Violet.</t>
  </si>
  <si>
    <t>WD722B</t>
  </si>
  <si>
    <t>Set de 2 verres à cocktail. Couleurs Jaune et Pétrole, Rose et Bleu Clair.</t>
  </si>
  <si>
    <t>WD722C</t>
  </si>
  <si>
    <t>Set de 2 verres à cocktail. Couleurs bleu clair et jaune, orange et bleu.</t>
  </si>
  <si>
    <t>WD722D</t>
  </si>
  <si>
    <t>Set de 2 verres à cocktail. Couleurs bleu clair et rose, rose et bleu clair.</t>
  </si>
  <si>
    <t>WD722E</t>
  </si>
  <si>
    <t>Set de 2 verres à cocktail. Couleurs orange et bleu clair, violet et jaune.</t>
  </si>
  <si>
    <t>WD722F</t>
  </si>
  <si>
    <t>Set de 2 verres à cocktail. Couleurs jaune et rose, vert et orange.</t>
  </si>
  <si>
    <t>8053300576463</t>
  </si>
  <si>
    <t>WD725AN</t>
  </si>
  <si>
    <t>Support spirale anti-moustiques de table et de sol avec tige magnétique. Couleur anthracite.</t>
  </si>
  <si>
    <t>8053300576487</t>
  </si>
  <si>
    <t>WD725AR</t>
  </si>
  <si>
    <t>Support spirale anti-moustiques de table et de sol avec tige magnétique. Couleur orange.</t>
  </si>
  <si>
    <t>8055035680088</t>
  </si>
  <si>
    <t>WD725AZ</t>
  </si>
  <si>
    <t>Support spirale antimoustiques table et sol avec tige magnétique. Couleur bleue claire.</t>
  </si>
  <si>
    <t>8053300576500</t>
  </si>
  <si>
    <t>WD725BL</t>
  </si>
  <si>
    <t>Support spirale anti-moustiques de table et de sol avec tige magnétique. Couleur bleue.</t>
  </si>
  <si>
    <t>8053300576456</t>
  </si>
  <si>
    <t>WD725CR</t>
  </si>
  <si>
    <t>Support spirale anti-moustiques de table et de sol avec tige magnétique. Couleur crème.</t>
  </si>
  <si>
    <t>8055035680095</t>
  </si>
  <si>
    <t>WD725RO</t>
  </si>
  <si>
    <t>Support spirale antimoustiques table et sol avec tige magnétique. Couleur rose.</t>
  </si>
  <si>
    <t>8053300576470</t>
  </si>
  <si>
    <t>WD725SEN</t>
  </si>
  <si>
    <t>Support spirale anti-moustiques de table et de sol avec tige magnétique. Couleur moutarde.</t>
  </si>
  <si>
    <t>8053300576494</t>
  </si>
  <si>
    <t>WD725V</t>
  </si>
  <si>
    <t>Support spirale anti-moustiques de table et de sol avec tige magnétique. Couleur verte.</t>
  </si>
  <si>
    <t>WD726AR</t>
  </si>
  <si>
    <t>Pochette isotherme accompagnée d'une serviette. Couleur orange.</t>
  </si>
  <si>
    <t>WD726BL</t>
  </si>
  <si>
    <t>Pochette isotherme accompagnée d'une serviette. Couleur bleue.</t>
  </si>
  <si>
    <t>WD726GI</t>
  </si>
  <si>
    <t>Pochette isotherme accompagnée d'une serviette. Couleur jaune.</t>
  </si>
  <si>
    <t>8053300579068</t>
  </si>
  <si>
    <t>WD726OL</t>
  </si>
  <si>
    <t>Pochette isotherme accompagnée d'une serviette. Couleur olive.</t>
  </si>
  <si>
    <t>8053300579051</t>
  </si>
  <si>
    <t>WD726R</t>
  </si>
  <si>
    <t>Pochette isotherme accompagnée d'une serviette. Couleur rouge.</t>
  </si>
  <si>
    <t>8053300579044</t>
  </si>
  <si>
    <t>WD726RO</t>
  </si>
  <si>
    <t>Pochette isotherme accompagnée d'une serviette. Couleur rose.</t>
  </si>
  <si>
    <t>WD726V</t>
  </si>
  <si>
    <t>Pochette isotherme accompagnée d'une serviette. Couleur verte.</t>
  </si>
  <si>
    <t>WD727BL</t>
  </si>
  <si>
    <t>Sac isotherme de style fourre-tout rayé. Couleur bleue.</t>
  </si>
  <si>
    <t>WD727GI</t>
  </si>
  <si>
    <t>Sac isotherme de style fourre-tout rayé. Multicolore.</t>
  </si>
  <si>
    <t>WD728BL</t>
  </si>
  <si>
    <t>Sac à dos isotherme rayé. Couleur bleue.</t>
  </si>
  <si>
    <t>WD728GI</t>
  </si>
  <si>
    <t>Sac à dos isotherme rayé. Multicolore.</t>
  </si>
  <si>
    <t>WD729BL</t>
  </si>
  <si>
    <t>Sac isotherme rayé avec poche pour bouteille. Couleur bleue.</t>
  </si>
  <si>
    <t>WD729GI</t>
  </si>
  <si>
    <t>Sac isotherme rayé avec poche pour bouteille. Multicolore.</t>
  </si>
  <si>
    <t>WD730</t>
  </si>
  <si>
    <t>Sac isotherme pique-nique en osier.</t>
  </si>
  <si>
    <t>WD731</t>
  </si>
  <si>
    <t>Panier pique-nique pour 2 personnes. Couleur blanche.</t>
  </si>
  <si>
    <t>WD732</t>
  </si>
  <si>
    <t>Panier pique-nique pour 2 personnes. Couleur miel.</t>
  </si>
  <si>
    <t>WD733</t>
  </si>
  <si>
    <t>Panier pique-nique en osier pour 4 personnes. Couleur blanche.</t>
  </si>
  <si>
    <t>WD734</t>
  </si>
  <si>
    <t>Panier pique-nique en osier pour 4 personnes. Couleur miel.</t>
  </si>
  <si>
    <t>WD736AR</t>
  </si>
  <si>
    <t>Plateau surélevé en verre. Diamètre 18 cm. Couleur orange et vert.</t>
  </si>
  <si>
    <t>WD737ARG</t>
  </si>
  <si>
    <t>Plateau surélevé en verre. Diamètre 18 cm. Couleur argent et rouge.</t>
  </si>
  <si>
    <t>WD737BO</t>
  </si>
  <si>
    <t>Plateau surélevé en verre. Diamètre 21 cm. Couleur bordeaux et bleu marine.</t>
  </si>
  <si>
    <t>WD737PER</t>
  </si>
  <si>
    <t>Plateau surélevé en verre. Diamètre 21 cm. Couleur perle et or.</t>
  </si>
  <si>
    <t>WD738LI</t>
  </si>
  <si>
    <t>Plateau surélevé en verre. Diamètre 28 cm. Couleur lilas et turquoise.</t>
  </si>
  <si>
    <t>WD738ORO</t>
  </si>
  <si>
    <t>Plateau surélevé en verre. Diamètre 28 cm. Couleur perle et or.</t>
  </si>
  <si>
    <t>WD738R</t>
  </si>
  <si>
    <t>Plateau surélevé en verre. Diamètre 28 cm. Couleur rouge et argent.</t>
  </si>
  <si>
    <t>8053300576517</t>
  </si>
  <si>
    <t>WD739AR</t>
  </si>
  <si>
    <t>Saladier en verre. Diamètre 25 cm. Couleur orange et marine.</t>
  </si>
  <si>
    <t>WD739BO</t>
  </si>
  <si>
    <t>Saladier en verre. Diamètre 25 cm. Couleur bourgogne et bleu clair.</t>
  </si>
  <si>
    <t>WD739LI</t>
  </si>
  <si>
    <t>Saladier en verre. Diamètre 25 cm. Couleur lilas et vert.</t>
  </si>
  <si>
    <t>8053300576548</t>
  </si>
  <si>
    <t>WD740BO</t>
  </si>
  <si>
    <t>Set de 2 bols en verre. Diamètre 13 cm. Couleur bordeaux et marine.</t>
  </si>
  <si>
    <t>8053300576531</t>
  </si>
  <si>
    <t>WD740T</t>
  </si>
  <si>
    <t>Set de 2 bols en verre. Diamètre 13 cm. Couleur turquoise et lilas.</t>
  </si>
  <si>
    <t>8053300576524</t>
  </si>
  <si>
    <t>WD740V</t>
  </si>
  <si>
    <t>Set de 2 bols en verre. Diamètre 13 cm. Couleur Vert et Orange.</t>
  </si>
  <si>
    <t>8053300576562</t>
  </si>
  <si>
    <t>WD741AR</t>
  </si>
  <si>
    <t>Set de 2 bols en verre. Diamètre 16 cm. Couleur orange et marine.</t>
  </si>
  <si>
    <t>8053300576555</t>
  </si>
  <si>
    <t>WD741BO</t>
  </si>
  <si>
    <t>Set de 2 bols en verre. Diamètre 16 cm. Couleur bordeaux et turquoise.</t>
  </si>
  <si>
    <t>8053300576579</t>
  </si>
  <si>
    <t>WD741LI</t>
  </si>
  <si>
    <t>Set de 2 bols en verre. Diamètre 16 cm. Couleur lilas et verte.</t>
  </si>
  <si>
    <t>8053300576753</t>
  </si>
  <si>
    <t>WD742AR</t>
  </si>
  <si>
    <t>Set de 2 assiettes en verre. Diamètre 18 cm. Couleur orange et vert.</t>
  </si>
  <si>
    <t>8055035682754</t>
  </si>
  <si>
    <t>WD742ARG</t>
  </si>
  <si>
    <t>Set de 2 assiettes en verre. Diamètre 18 cm. Couleur argent et rouge.</t>
  </si>
  <si>
    <t>8053300576685</t>
  </si>
  <si>
    <t>WD742BO</t>
  </si>
  <si>
    <t>Set de 2 assiettes en verre. Diamètre 18 cm. Couleur bordeaux et marine.</t>
  </si>
  <si>
    <t>8053300576678</t>
  </si>
  <si>
    <t>WD742LI</t>
  </si>
  <si>
    <t>Set de 2 assiettes en verre. Diamètre 18 cm. Couleur lilas et turquoise.</t>
  </si>
  <si>
    <t>WD742ORO</t>
  </si>
  <si>
    <t>Set de 2 assiettes en verre. Diamètre 18 cm. Couleur perle et or.</t>
  </si>
  <si>
    <t>8053300576708</t>
  </si>
  <si>
    <t>WD743AR</t>
  </si>
  <si>
    <t>Set de 2 assiettes en verre. Diamètre 21 cm. Couleur orange et marine.</t>
  </si>
  <si>
    <t>8053300576715</t>
  </si>
  <si>
    <t>WD743LI</t>
  </si>
  <si>
    <t>Set de 2 assiettes en verre. Diamètre 21 cm. Couleur lilas et verte.</t>
  </si>
  <si>
    <t>8053300576692</t>
  </si>
  <si>
    <t>WD743T</t>
  </si>
  <si>
    <t>Set de 2 assiettes en verre. Diamètre 21 cm. Couleur turquoise et bordeaux.</t>
  </si>
  <si>
    <t>8053300576739</t>
  </si>
  <si>
    <t>WD744AR</t>
  </si>
  <si>
    <t>Assiette plate en verre. Diamètre 28 cm. Couleur orange et marine.</t>
  </si>
  <si>
    <t>8053300576722</t>
  </si>
  <si>
    <t>WD744BO</t>
  </si>
  <si>
    <t>Assiette plate en verre. Diamètre 28 cm. Couleur bordeaux et turquoise.</t>
  </si>
  <si>
    <t>8053300576746</t>
  </si>
  <si>
    <t>WD744LI</t>
  </si>
  <si>
    <t>Assiette plate en verre. Diamètre 28 cm. Couleur lilas et vert.</t>
  </si>
  <si>
    <t>WD749ARG</t>
  </si>
  <si>
    <t>Assiette à panettone en verre. Diamètre 32 cm. Couleur argent et rouge.</t>
  </si>
  <si>
    <t>WD749ORO</t>
  </si>
  <si>
    <t>Assiette à panettone en verre. Diamètre 32 cm. Couleur or et perle.</t>
  </si>
  <si>
    <t>WD749PER</t>
  </si>
  <si>
    <t>Assiette à panettone en verre. Diamètre 32 cm. Couleur perle et or.</t>
  </si>
  <si>
    <t>WD749R</t>
  </si>
  <si>
    <t>Assiette à panettone en verre. Diamètre 32 cm. Couleur rouge et argent.</t>
  </si>
  <si>
    <t>WD751R</t>
  </si>
  <si>
    <t>Bougeoir en verre de 22 cm, forme de Noël. Couleur rouge.</t>
  </si>
  <si>
    <t>6/24</t>
  </si>
  <si>
    <t>WD751TR</t>
  </si>
  <si>
    <t>Bougeoir en verre de 22 cm, forme de Noël. Couleur blanche.</t>
  </si>
  <si>
    <t>WD751V</t>
  </si>
  <si>
    <t>Bougeoir en verre de 22 cm, forme de Noël. Couleur verte.</t>
  </si>
  <si>
    <t>WD752G</t>
  </si>
  <si>
    <t>Vase en verre coloré, ⌀ 13 cm, hauteur 18 cm. Couleur gris et bleu.</t>
  </si>
  <si>
    <t>WD753V</t>
  </si>
  <si>
    <t>Vase en verre coloré, ⌀ 10 cm, hauteur 14 cm. Couleur vert et rose.</t>
  </si>
  <si>
    <t>WD754AM</t>
  </si>
  <si>
    <t>Vase en verre coloré, ⌀ 7,5 cm, hauteur 10,5 cm. Couleur ambre et gris.</t>
  </si>
  <si>
    <t>30</t>
  </si>
  <si>
    <t>WD755ARA</t>
  </si>
  <si>
    <t>Dessous de plat en céramique de 18 cm. Décor homard.</t>
  </si>
  <si>
    <t>6/36</t>
  </si>
  <si>
    <t>WD755CAN</t>
  </si>
  <si>
    <t>Dessous de plat en céramique de 18 cm. Décor chien.</t>
  </si>
  <si>
    <t>WD755CON</t>
  </si>
  <si>
    <t>Dessous de plat en céramique de 18 cm. Décor lapin.</t>
  </si>
  <si>
    <t>WD755COR</t>
  </si>
  <si>
    <t>Dessous de plat en céramique de 18 cm. Décor cannes de Noël.</t>
  </si>
  <si>
    <t>WD755FAR</t>
  </si>
  <si>
    <t>Dessous de plat en céramique de 18 cm. Décor papillon.</t>
  </si>
  <si>
    <t>WD755FEN</t>
  </si>
  <si>
    <t>Dessous de plat en céramique de 18 cm. Décor flamant rose.</t>
  </si>
  <si>
    <t>WD755GAT</t>
  </si>
  <si>
    <t>Dessous de plat en céramique de 18 cm. Décor chat de Noël.</t>
  </si>
  <si>
    <t>WD755GEL</t>
  </si>
  <si>
    <t>Dessous de plat en céramique de 18 cm. Décor tortue.</t>
  </si>
  <si>
    <t>WD755LEV</t>
  </si>
  <si>
    <t>Dessous de plat en céramique de 18 cm. Décor lévrier de Noël.</t>
  </si>
  <si>
    <t>WD755OLI</t>
  </si>
  <si>
    <t>Dessous de plat en céramique de 18 cm. Décor olive.</t>
  </si>
  <si>
    <t>WD755PAG</t>
  </si>
  <si>
    <t>Dessous de plat en céramique de 18 cm. Décor bernard-l’hermite.</t>
  </si>
  <si>
    <t>WD755PAN</t>
  </si>
  <si>
    <t>Dessous de plat en céramique de 18 cm. Décor panettone.</t>
  </si>
  <si>
    <t>WD755PAP</t>
  </si>
  <si>
    <t>Dessous de plat en céramique de 18 cm. Décor canard.</t>
  </si>
  <si>
    <t>WD755POL</t>
  </si>
  <si>
    <t>Dessous de plat en céramique de 18 cm. Décor poulpe.</t>
  </si>
  <si>
    <t>WD755ROS</t>
  </si>
  <si>
    <t>WD755TAR</t>
  </si>
  <si>
    <t>WD756COR</t>
  </si>
  <si>
    <t>Assiette à panettone de 30,5 cm. Décor cannes de Noël.</t>
  </si>
  <si>
    <t>WD756GAT</t>
  </si>
  <si>
    <t>Assiette à panettone de 30,5 cm. Décor chat de Noël.</t>
  </si>
  <si>
    <t>WD756LEV</t>
  </si>
  <si>
    <t>Assiette à panettone de 30,5 cm. Décor lévrier de Noël.</t>
  </si>
  <si>
    <t>WD756PAN</t>
  </si>
  <si>
    <t>Assiette à panettone de 30,5 cm. Décor panettone.</t>
  </si>
  <si>
    <t>WD757CAS</t>
  </si>
  <si>
    <t>Assiette à pizza de 30,5 cm. Décor casque.</t>
  </si>
  <si>
    <t>WD757FAR</t>
  </si>
  <si>
    <t>Assiette à pizza de 30,5 cm. Décor papillon.</t>
  </si>
  <si>
    <t>WD757OLI</t>
  </si>
  <si>
    <t>Assiette à pizza de 30,5 cm. Décor olive.</t>
  </si>
  <si>
    <t>WD757PAL</t>
  </si>
  <si>
    <t>Assiette à pizza de 30,5 cm. Décor palette.</t>
  </si>
  <si>
    <t>WD757POL</t>
  </si>
  <si>
    <t>Assiette à pizza de 30,5 cm. Décor poulpe.</t>
  </si>
  <si>
    <t>WD757RAC</t>
  </si>
  <si>
    <t>Assiette à pizza de 30,5 cm. Décor pelle.</t>
  </si>
  <si>
    <t>8053300579259</t>
  </si>
  <si>
    <t>WD758CON</t>
  </si>
  <si>
    <t>Plateau vide-poches carré 20 x 20 cm. Décoration de lapin.</t>
  </si>
  <si>
    <t>WD758COR</t>
  </si>
  <si>
    <t>Plateau vide-poches carré 20 x 20 cm. Décor cornes cannes de Noël.</t>
  </si>
  <si>
    <t>WD758GAT</t>
  </si>
  <si>
    <t>Plateau vide-poches carré 20 x 20 cm. Décor chat de Noël.</t>
  </si>
  <si>
    <t>WD758LEV</t>
  </si>
  <si>
    <t>Plateau vide-poches carré 20 x 20 cm. Décor lévrier de Noël.</t>
  </si>
  <si>
    <t>WD758MAC</t>
  </si>
  <si>
    <t>Plateau vide-poches carré 20 x 20 cm. Décoration de macarons.</t>
  </si>
  <si>
    <t>WD758PAN</t>
  </si>
  <si>
    <t>Plateau vide-poches carré 20 x 20 cm. Décor panettone.</t>
  </si>
  <si>
    <t>WD758UOV</t>
  </si>
  <si>
    <t>Plateau vide-poches carré 20 x 20 cm. Décoration oeufs.</t>
  </si>
  <si>
    <t>WD759AVI</t>
  </si>
  <si>
    <t>Horloge coucou. Couleur bleu avio.</t>
  </si>
  <si>
    <t>WD759B</t>
  </si>
  <si>
    <t>Horloge coucou. Couleur blanc.</t>
  </si>
  <si>
    <t>WD759BO</t>
  </si>
  <si>
    <t>Horloge coucou. Couleur bordeaux.</t>
  </si>
  <si>
    <t>WD759G</t>
  </si>
  <si>
    <t>Horloge coucou. Couleur gris.</t>
  </si>
  <si>
    <t>WD759N</t>
  </si>
  <si>
    <t>Horloge coucou. Couleur noir.</t>
  </si>
  <si>
    <t>WD759R</t>
  </si>
  <si>
    <t>Horloge coucou. Couleur rouge.</t>
  </si>
  <si>
    <t>WD759TOR</t>
  </si>
  <si>
    <t>Horloge coucou. Couleur taupe.</t>
  </si>
  <si>
    <t>WD759V</t>
  </si>
  <si>
    <t>Horloge coucou. Couleur verte.</t>
  </si>
  <si>
    <t>WD760ARA</t>
  </si>
  <si>
    <t>Miroir néon décoratif avec lumières LED. Dimensions 30x30 cm. Décor vagues orange et jaune.</t>
  </si>
  <si>
    <t>WD760CUO</t>
  </si>
  <si>
    <t>Miroir néon décoratif avec lumières LED. Dimensions 38x31 cm. Décor cœurs roses.</t>
  </si>
  <si>
    <t>WD760NUV</t>
  </si>
  <si>
    <t>Miroir néon décoratif avec lumières LED. Dimensions 40x24 cm. Décor nuage blanc.</t>
  </si>
  <si>
    <t>WD760ROS</t>
  </si>
  <si>
    <t>Miroir néon décoratif avec lumières LED. Dimensions 20x33 cm. Décor vagues roses et jaunes.</t>
  </si>
  <si>
    <t>WD761AR</t>
  </si>
  <si>
    <t>Verre à cocktail effet diamant. Couleur vert et orange.</t>
  </si>
  <si>
    <t>WD761AZ</t>
  </si>
  <si>
    <t>Verre à cocktail effet diamant. Couleur pêche et bleu clair.</t>
  </si>
  <si>
    <t>WD761G</t>
  </si>
  <si>
    <t>Verre à cocktail effet diamant. Couleur violet et gris.</t>
  </si>
  <si>
    <t>WD761PE</t>
  </si>
  <si>
    <t>Verre à cocktail effet diamant. Couleur bleu clair et pêche.</t>
  </si>
  <si>
    <t>WD761R</t>
  </si>
  <si>
    <t>Verre à cocktail effet diamant. Couleur bleu clair et rouge.</t>
  </si>
  <si>
    <t>WD761VI</t>
  </si>
  <si>
    <t>Verre à cocktail effet diamant. Couleur gris et violet.</t>
  </si>
  <si>
    <t>WD763A</t>
  </si>
  <si>
    <t>Porte-bougie effet diamant. Dimensions 6,4x14,5 cm.</t>
  </si>
  <si>
    <t>WD764A</t>
  </si>
  <si>
    <t>Porte-bougie effet diamant. Dimensions 6,4x11 cm.</t>
  </si>
  <si>
    <t>WD765A</t>
  </si>
  <si>
    <t>Porte-bougie effet diamant. Dimensions 6,4x7 cm.</t>
  </si>
  <si>
    <t>WD766BL</t>
  </si>
  <si>
    <t>Théière en verre borosilicate avec poignée colorée en anneau. Capacité 1,2L. Couleur bleu et gris.</t>
  </si>
  <si>
    <t>WD766RO</t>
  </si>
  <si>
    <t>Théière en verre borosilicate avec poignée colorée en anneau. Capacité 1,2L. Couleur rose et bleu.</t>
  </si>
  <si>
    <t>WD767AR</t>
  </si>
  <si>
    <t>Tabouret en céramique. Couleur orange.</t>
  </si>
  <si>
    <t>WD767B</t>
  </si>
  <si>
    <t>Tabouret en céramique. Couleur blanc.</t>
  </si>
  <si>
    <t>WD767BL</t>
  </si>
  <si>
    <t>Tabouret en céramique. Couleur bleu.</t>
  </si>
  <si>
    <t>WD767N</t>
  </si>
  <si>
    <t>Tabouret en céramique. Couleur noir.</t>
  </si>
  <si>
    <t>WD768B</t>
  </si>
  <si>
    <t>Rafraîchisseur avec décoration en fausse fourrure. Couleur blanche.</t>
  </si>
  <si>
    <t>WD768BE</t>
  </si>
  <si>
    <t>Rafraîchisseur avec décoration en fausse fourrure. Couleur beige.</t>
  </si>
  <si>
    <t>WD768N</t>
  </si>
  <si>
    <t>Rafraîchisseur avec décoration en fausse fourrure. Couleur noire.</t>
  </si>
  <si>
    <t>WD768R</t>
  </si>
  <si>
    <t>Rafraîchisseur avec décoration en fausse fourrure. Couleur rouge.</t>
  </si>
  <si>
    <t>WD769B</t>
  </si>
  <si>
    <t>Cheminée de table. Centre de table. Couleur blanche.</t>
  </si>
  <si>
    <t>WD769CA</t>
  </si>
  <si>
    <t>Cheminée de table. Centre de table. Couleur café.</t>
  </si>
  <si>
    <t>WD769N</t>
  </si>
  <si>
    <t>Cheminée de table. Centre de table. Couleur noire.</t>
  </si>
  <si>
    <t>WD769PET</t>
  </si>
  <si>
    <t>Cheminée de table. Centre de table. Couleur pétrole.</t>
  </si>
  <si>
    <t>WD770AR</t>
  </si>
  <si>
    <t>Lampe de chevet portable rechargeable via port USB. Couleur orange.</t>
  </si>
  <si>
    <t>WD770N</t>
  </si>
  <si>
    <t>Lampe de chevet portable rechargeable via port USB. Couleur noire.</t>
  </si>
  <si>
    <t>WD771AR</t>
  </si>
  <si>
    <t>Théière en fonte 1L. Couleur orange.</t>
  </si>
  <si>
    <t>WD771AZ</t>
  </si>
  <si>
    <t>Théière en fonte 1L. Couleur bleu clair.</t>
  </si>
  <si>
    <t>WD771C</t>
  </si>
  <si>
    <t>Théière en fonte 1L. Couleur rose poudré.</t>
  </si>
  <si>
    <t>WD771N</t>
  </si>
  <si>
    <t>Théière en fonte 1L. Couleur noir.</t>
  </si>
  <si>
    <t>WD772AR</t>
  </si>
  <si>
    <t>Cafetière à piston en fonte. Couleur orange.</t>
  </si>
  <si>
    <t>WD772AZ</t>
  </si>
  <si>
    <t>Cafetière à piston en fonte. Couleur bleu clair.</t>
  </si>
  <si>
    <t>WD772C</t>
  </si>
  <si>
    <t>Cafetière à piston en fonte. Couleur rose poudré.</t>
  </si>
  <si>
    <t>WD772N</t>
  </si>
  <si>
    <t>Cafetière à piston en fonte. Couleur noir.</t>
  </si>
  <si>
    <t>WD773AR</t>
  </si>
  <si>
    <t>Set de 2 tasses en fonte. Couleur orange.</t>
  </si>
  <si>
    <t>WD773AZ</t>
  </si>
  <si>
    <t>Set de 2 tasses en fonte. Couleur bleu clair.</t>
  </si>
  <si>
    <t>WD773C</t>
  </si>
  <si>
    <t>Set de 2 tasses en fonte. Couleur rose poudré.</t>
  </si>
  <si>
    <t>WD773N</t>
  </si>
  <si>
    <t>Set de 2 tasses en fonte. Couleur noir.</t>
  </si>
  <si>
    <t>WD775BAB</t>
  </si>
  <si>
    <t>Carafe en verre borosilicate. Contenance 1,5 L. PÈRE NOËL</t>
  </si>
  <si>
    <t>8053300579099</t>
  </si>
  <si>
    <t>WD775CAN</t>
  </si>
  <si>
    <t>Carafe en verre borosilicate. Contenance 1,5 L. CHIEN</t>
  </si>
  <si>
    <t>8053300579075</t>
  </si>
  <si>
    <t>WD775DEL</t>
  </si>
  <si>
    <t>Carafe en verre borosilicate. Contenance 1,5 L. DAUPHIN</t>
  </si>
  <si>
    <t>8053300579105</t>
  </si>
  <si>
    <t>WD775GAT</t>
  </si>
  <si>
    <t>Carafe en verre borosilicate. Contenance 1,5 L. CHAT</t>
  </si>
  <si>
    <t>WD775KOA</t>
  </si>
  <si>
    <t>Carafe en verre borosilicate. Contenance : 1,5 L. Décor koala.</t>
  </si>
  <si>
    <t>8053300579082</t>
  </si>
  <si>
    <t>WD775POL</t>
  </si>
  <si>
    <t>Carafe en verre borosilicate. Contenance 1,5 L. POULPE</t>
  </si>
  <si>
    <t>WD775REN</t>
  </si>
  <si>
    <t>Carafe en verre borosilicate. Contenance 1,5 L. RENNE</t>
  </si>
  <si>
    <t>8053300579112</t>
  </si>
  <si>
    <t>WD776</t>
  </si>
  <si>
    <t>Pot à miel avec décorations d'abeilles. Contenance 500ml.</t>
  </si>
  <si>
    <t>8053300579129</t>
  </si>
  <si>
    <t>WD777CAR</t>
  </si>
  <si>
    <t>Pot à bonbons.</t>
  </si>
  <si>
    <t>8053300579136</t>
  </si>
  <si>
    <t>WD778BIS</t>
  </si>
  <si>
    <t>Pot à biscuits.</t>
  </si>
  <si>
    <t>8053300579143</t>
  </si>
  <si>
    <t>WD779CAF</t>
  </si>
  <si>
    <t>Pot à café.</t>
  </si>
  <si>
    <t>WD780BL</t>
  </si>
  <si>
    <t>Set de 2 verres à champagne en verre. Contenance 280ml. Couleur blanc et bleu.</t>
  </si>
  <si>
    <t>WD780V</t>
  </si>
  <si>
    <t>Set de 2 verres à champagne en verre. Contenance 280ml. Couleur blanc et vert.</t>
  </si>
  <si>
    <t>WD781BL</t>
  </si>
  <si>
    <t>Set de 2 verres à vin en verre. Contenance 380ml. Couleur blanc et bleu.</t>
  </si>
  <si>
    <t>WD781V</t>
  </si>
  <si>
    <t>Set de 2 verres à vin en verre. Contenance 380 ml. Couleur blanc et vert.</t>
  </si>
  <si>
    <t>8053300579198</t>
  </si>
  <si>
    <t>WD782B</t>
  </si>
  <si>
    <t>Set de 2 verres en verre. Contenance 360ml. Couleur blanche.</t>
  </si>
  <si>
    <t>WD782BL</t>
  </si>
  <si>
    <t>Set de 2 verres en verre. Contenance 360ml. Couleur bleue.</t>
  </si>
  <si>
    <t>WD782V</t>
  </si>
  <si>
    <t>Set de 2 verres en verre. Contenance 360ml. Couleur verte.</t>
  </si>
  <si>
    <t>WD783BL</t>
  </si>
  <si>
    <t>Carafe en verre. Contenance 1,5 L. Couleur bleue.</t>
  </si>
  <si>
    <t>WD783V</t>
  </si>
  <si>
    <t>Carafe en verre. Contenance 1,5 L. Couleur verte.</t>
  </si>
  <si>
    <t>8053300579341</t>
  </si>
  <si>
    <t>WD784CON</t>
  </si>
  <si>
    <t>Set de table en PVC double face. Décoration de lapin.</t>
  </si>
  <si>
    <t>100</t>
  </si>
  <si>
    <t>8053300579327</t>
  </si>
  <si>
    <t>WD784FAR</t>
  </si>
  <si>
    <t>Set de table en PVC double face. Décoration papillon.</t>
  </si>
  <si>
    <t>8053300579303</t>
  </si>
  <si>
    <t>WD784FEN</t>
  </si>
  <si>
    <t>Set de table en PVC double face. Décoration flamant rose.</t>
  </si>
  <si>
    <t>WD784OLI</t>
  </si>
  <si>
    <t>Set de table en PVC double face. Décoration olive.</t>
  </si>
  <si>
    <t>8053300579334</t>
  </si>
  <si>
    <t>WD784PAG</t>
  </si>
  <si>
    <t>Set de table en PVC double face. Décoration bernard-l'hermite.</t>
  </si>
  <si>
    <t>8053300579310</t>
  </si>
  <si>
    <t>WD784TAR</t>
  </si>
  <si>
    <t>Set de table en PVC double face. Décoration tortue.</t>
  </si>
  <si>
    <t>WD785CES</t>
  </si>
  <si>
    <t>Enseigne néon avec cadre en plexiglas 18 x 18 cm. Décoration C'EST LA VIE.</t>
  </si>
  <si>
    <t>WD785DRA</t>
  </si>
  <si>
    <t>Enseigne néon avec cadre en plexiglas 18 x 18 cm. Décoration DRAMA QUEEN.</t>
  </si>
  <si>
    <t>WD785GIN</t>
  </si>
  <si>
    <t>Enseigne néon avec cadre en plexiglas 18 x 18 cm. Décoration GIN TONIC.</t>
  </si>
  <si>
    <t>WD786PEA</t>
  </si>
  <si>
    <t>Enseigne néon avec cadre en plexiglas 30 x 15 cm. Décoration PEACE.</t>
  </si>
  <si>
    <t>WD786PRO</t>
  </si>
  <si>
    <t>Enseigne néon avec cadre en plexiglas 30 x 15 cm. Décoration PROSECCO.</t>
  </si>
  <si>
    <t>WD786YOU</t>
  </si>
  <si>
    <t>Enseigne néon avec cadre en plexiglas 30 x 15 cm. Décoration YOU&amp;ME</t>
  </si>
  <si>
    <t>WD789</t>
  </si>
  <si>
    <t>Set de 6 tasses à café avec soucoupe assortie. Décors mixtes.</t>
  </si>
  <si>
    <t>WD790GI</t>
  </si>
  <si>
    <t xml:space="preserve">Mug petit-déjeuner coloré 400 ml en grès. Couleur : bleu et orange. </t>
  </si>
  <si>
    <t>36</t>
  </si>
  <si>
    <t>WD790N</t>
  </si>
  <si>
    <t xml:space="preserve">Mug petit-déjeuner coloré 400 ml en grès. Couleur : noir. </t>
  </si>
  <si>
    <t>WD790RO</t>
  </si>
  <si>
    <t xml:space="preserve">Mug petit-déjeuner coloré 400 ml en grès. Couleur : rose. </t>
  </si>
  <si>
    <t>WD790V</t>
  </si>
  <si>
    <t xml:space="preserve">Mug petit-déjeuner coloré 400 ml en grès. Couleur : vert. </t>
  </si>
  <si>
    <t>WD791AR</t>
  </si>
  <si>
    <t xml:space="preserve">Mug 400 ml en grès coloré. Couleur : orange. </t>
  </si>
  <si>
    <t>WD791GI</t>
  </si>
  <si>
    <t xml:space="preserve">Mug 400 ml en grès coloré. Couleur : jaune. </t>
  </si>
  <si>
    <t>WD791RO</t>
  </si>
  <si>
    <t xml:space="preserve">Mug 400 ml en grès coloré. Couleur : rose et bleu. </t>
  </si>
  <si>
    <t>WD791V</t>
  </si>
  <si>
    <t>Mug 400 ml en grès coloré. Couleur : vert et rose.</t>
  </si>
  <si>
    <t>WD792AR</t>
  </si>
  <si>
    <t xml:space="preserve">Carafe en grès colorée de 1,3 L. Couleur : orange. </t>
  </si>
  <si>
    <t>WD792AZ</t>
  </si>
  <si>
    <t xml:space="preserve">Carafe en grès colorée de 1,3 L. Couleur : bleu clair. </t>
  </si>
  <si>
    <t>WD792GI</t>
  </si>
  <si>
    <t xml:space="preserve">Carafe en grès colorée de 1,3 L. Couleur : jaune. </t>
  </si>
  <si>
    <t>WD792V</t>
  </si>
  <si>
    <t xml:space="preserve">Carafe en grès colorée de 1,3 L. Couleur : vert et rose. </t>
  </si>
  <si>
    <t>WD793</t>
  </si>
  <si>
    <t>Set de 4 verres à café en grès colorés.</t>
  </si>
  <si>
    <t>8053300579679</t>
  </si>
  <si>
    <t>WD795CUO</t>
  </si>
  <si>
    <t>Porte-téléphone en polyester tricoté. Décoration de coeurs.</t>
  </si>
  <si>
    <t>200</t>
  </si>
  <si>
    <t>WD795FAS</t>
  </si>
  <si>
    <t>Porte-téléphone tricoté. Décoration à rayures colorées.</t>
  </si>
  <si>
    <t>8053300579662</t>
  </si>
  <si>
    <t>WD795FIO</t>
  </si>
  <si>
    <t>Porte-téléphone en polyester tricoté. Décoration florale.</t>
  </si>
  <si>
    <t>WD795GEO</t>
  </si>
  <si>
    <t>Porte-téléphone tricoté. Décoration géométrique.</t>
  </si>
  <si>
    <t>WD795LEO</t>
  </si>
  <si>
    <t>Porte-téléphone tricoté. Décoration léopard.</t>
  </si>
  <si>
    <t>8053300579655</t>
  </si>
  <si>
    <t>WD795NUV</t>
  </si>
  <si>
    <t>Porte-téléphone en polyester tricoté. Décoration nuage.</t>
  </si>
  <si>
    <t>8053300579709</t>
  </si>
  <si>
    <t>WD795OBL</t>
  </si>
  <si>
    <t>Porte-téléphone en polyester tricoté. Décoration à rayures obliques.</t>
  </si>
  <si>
    <t>WD795OND</t>
  </si>
  <si>
    <t>Porte-téléphone tricoté. Décoration vagues colorées.</t>
  </si>
  <si>
    <t>8053300579693</t>
  </si>
  <si>
    <t>WD795ORI</t>
  </si>
  <si>
    <t>Porte-téléphone en polyester tricoté. Décor de rayures horizontales.</t>
  </si>
  <si>
    <t>WD795PIE</t>
  </si>
  <si>
    <t>Porte-téléphone tricoté. Décoration pied-de-poule.</t>
  </si>
  <si>
    <t>8053300579686</t>
  </si>
  <si>
    <t>WD795SCA</t>
  </si>
  <si>
    <t>Porte-téléphone en polyester tricoté. Décoration à carreaux.</t>
  </si>
  <si>
    <t>WD795ZIG</t>
  </si>
  <si>
    <t>Porte-téléphone tricoté. Décoration zigzag.</t>
  </si>
  <si>
    <t>WD796FAS</t>
  </si>
  <si>
    <t>Sac à nœud tricoté. Décoration à rayures colorées.</t>
  </si>
  <si>
    <t>8053300579723</t>
  </si>
  <si>
    <t>WD796FIO</t>
  </si>
  <si>
    <t>Sac à nœud tricoté. Décoration FLEURS.</t>
  </si>
  <si>
    <t>50</t>
  </si>
  <si>
    <t>WD796LEO</t>
  </si>
  <si>
    <t>Sac à nœud tricoté. Décoration léopard.</t>
  </si>
  <si>
    <t>8053300579716</t>
  </si>
  <si>
    <t>WD796NUV</t>
  </si>
  <si>
    <t>Sac à nœud tricoté. Décoration NUAGE.</t>
  </si>
  <si>
    <t>8053300579730</t>
  </si>
  <si>
    <t>WD796OBL</t>
  </si>
  <si>
    <t>Sac à nœud tricoté. Décoration à RAYURES OBLIQUES.</t>
  </si>
  <si>
    <t>WD796OND</t>
  </si>
  <si>
    <t>Sac à nœud tricoté. Décoration vagues colorées.</t>
  </si>
  <si>
    <t>8053300579747</t>
  </si>
  <si>
    <t>WD796ORI</t>
  </si>
  <si>
    <t>Sac à nœud tricoté. Décor de RAYURES HORIZONTALES.</t>
  </si>
  <si>
    <t>WD796ZIG</t>
  </si>
  <si>
    <t>Sac à nœud tricoté. Décoration zigzag.</t>
  </si>
  <si>
    <t>8053300579761</t>
  </si>
  <si>
    <t>WD797OBL</t>
  </si>
  <si>
    <t>Sac fourre-tout tricoté. Décoration à RAYURES OBLIQUES.</t>
  </si>
  <si>
    <t>8053300579754</t>
  </si>
  <si>
    <t>WD797ORI</t>
  </si>
  <si>
    <t>Sac fourre-tout tricoté. Décor de RAYURES HORIZONTALES.</t>
  </si>
  <si>
    <t>WD798</t>
  </si>
  <si>
    <t>Panier pique-nique en osier pour 4 personnes. Couleur verte.</t>
  </si>
  <si>
    <t>8053300579785</t>
  </si>
  <si>
    <t>WD799BL</t>
  </si>
  <si>
    <t>Sac isotherme de 8 L. Couleur bleu.</t>
  </si>
  <si>
    <t>8053300579815</t>
  </si>
  <si>
    <t>WD799GI</t>
  </si>
  <si>
    <t>Sac isotherme 8 L. Multicolore.</t>
  </si>
  <si>
    <t>8053300579822</t>
  </si>
  <si>
    <t>WD799OL</t>
  </si>
  <si>
    <t>Sac isotherme de 8 L. Couleur olive.</t>
  </si>
  <si>
    <t>8053300579808</t>
  </si>
  <si>
    <t>WD799R</t>
  </si>
  <si>
    <t>Sac isotherme de 8 L. Couleur rouge.</t>
  </si>
  <si>
    <t>8053300579792</t>
  </si>
  <si>
    <t>WD799RO</t>
  </si>
  <si>
    <t>Sac isotherme de 8 L. Couleur rose.</t>
  </si>
  <si>
    <t>8055035680323</t>
  </si>
  <si>
    <t>WD800BL</t>
  </si>
  <si>
    <t>Coussin gonflable avec taie d'oreiller en microfibre. Couleur bleue.</t>
  </si>
  <si>
    <t>8055035680330</t>
  </si>
  <si>
    <t>WD800OL</t>
  </si>
  <si>
    <t>Coussin gonflable avec taie d'oreiller en microfibre. Couleur olive</t>
  </si>
  <si>
    <t>8055035680354</t>
  </si>
  <si>
    <t>WD800R</t>
  </si>
  <si>
    <t>Coussin gonflable avec taie d'oreiller en microfibre. Couleur rouge.</t>
  </si>
  <si>
    <t>8055035680347</t>
  </si>
  <si>
    <t>WD800RO</t>
  </si>
  <si>
    <t>Coussin gonflable avec taie d'oreiller en microfibre. Couleur rose.</t>
  </si>
  <si>
    <t>WD801AR</t>
  </si>
  <si>
    <t>Bouteille isotherme en acier inoxydable. Contenance 260ml. Couleur ORANGE.</t>
  </si>
  <si>
    <t>WD801BL</t>
  </si>
  <si>
    <t>Bouteille isotherme en acier inoxydable. Contenance 260ml. Couleur BLEUE.</t>
  </si>
  <si>
    <t>WD801CA</t>
  </si>
  <si>
    <t>Bouteille isotherme en acier inoxydable. Contenance 260ml. Couleur CAFE.</t>
  </si>
  <si>
    <t>WD801V</t>
  </si>
  <si>
    <t>Bouteille isotherme en acier inoxydable. Contenance 260ml. Couleur VERTE.</t>
  </si>
  <si>
    <t>8055035680514</t>
  </si>
  <si>
    <t>WD802CUO</t>
  </si>
  <si>
    <t>Éventail en bois et tissu. Décoration COEUR</t>
  </si>
  <si>
    <t>WD802FAS</t>
  </si>
  <si>
    <t>Éventail en bois et tissu. Décor rayures colorées.</t>
  </si>
  <si>
    <t>8055035680460</t>
  </si>
  <si>
    <t>WD802FIO</t>
  </si>
  <si>
    <t>Éventail en bois et tissu. FLEURS</t>
  </si>
  <si>
    <t>WD802GEO</t>
  </si>
  <si>
    <t>Éventail en bois et tissu. Décor géométrique.</t>
  </si>
  <si>
    <t>WD802LEO</t>
  </si>
  <si>
    <t>Éventail en bois et tissu. Décor léopard.</t>
  </si>
  <si>
    <t>8055035680507</t>
  </si>
  <si>
    <t>WD802NUV</t>
  </si>
  <si>
    <t>Éventail en bois et tissu. Décoration NUAGE</t>
  </si>
  <si>
    <t>8055035680477</t>
  </si>
  <si>
    <t>WD802OBL</t>
  </si>
  <si>
    <t>Éventail en bois et tissu. RAYURES  OBLIQUES</t>
  </si>
  <si>
    <t>WD802OND</t>
  </si>
  <si>
    <t>Éventail en bois et tissu. Décor vagues colorées.</t>
  </si>
  <si>
    <t>8055035680484</t>
  </si>
  <si>
    <t>WD802ORI</t>
  </si>
  <si>
    <t>Éventail en bois et tissu à RAYURES HORIZONTALES</t>
  </si>
  <si>
    <t>WD802PIE</t>
  </si>
  <si>
    <t>Éventail en bois et tissu. Décor pied-de-poule.</t>
  </si>
  <si>
    <t>8055035680491</t>
  </si>
  <si>
    <t>WD802SCA</t>
  </si>
  <si>
    <t>Éventail en bois et tissu. Décoration CARREAUX</t>
  </si>
  <si>
    <t>WD802ZIG</t>
  </si>
  <si>
    <t>Éventail en bois et tissu. Décor zigzag.</t>
  </si>
  <si>
    <t>8053300579853</t>
  </si>
  <si>
    <t>WD803AZ</t>
  </si>
  <si>
    <t>Carafe en tôle émaillée. Contenance 2,6L. Couleur bleu clair.</t>
  </si>
  <si>
    <t>8053300579860</t>
  </si>
  <si>
    <t>WD803CR</t>
  </si>
  <si>
    <t>Carafe en tôle émaillée. Contenance 2,6L. Couleur crème.</t>
  </si>
  <si>
    <t>WD804AMO</t>
  </si>
  <si>
    <t>Tasse en tôle émaillée. Contenance 350 ml. Décor "L'amour de ma vie".</t>
  </si>
  <si>
    <t>8053300579884</t>
  </si>
  <si>
    <t>WD804CAV</t>
  </si>
  <si>
    <t>Mug en tôle émaillée. Contenance 500ml. Décoration hippocampe.</t>
  </si>
  <si>
    <t>8055035682853</t>
  </si>
  <si>
    <t>WD804ENJ</t>
  </si>
  <si>
    <t>Tasse en tôle émaillée. Contenance 350 ml. Décor "Enjoy the little things".</t>
  </si>
  <si>
    <t>8055035682846</t>
  </si>
  <si>
    <t>WD804FEL</t>
  </si>
  <si>
    <t>Tasse en tôle émaillée. Contenance 350 ml. Décor "Solo se ti rende felice".</t>
  </si>
  <si>
    <t>8053300579907</t>
  </si>
  <si>
    <t>WD804GRA</t>
  </si>
  <si>
    <t>Mug en tôle émaillée. Contenance 500ml. Décoration de crabe.</t>
  </si>
  <si>
    <t>8053300579877</t>
  </si>
  <si>
    <t>WD804PES</t>
  </si>
  <si>
    <t>Mug en tôle émaillée. Contenance 500ml. Décoration poisson.</t>
  </si>
  <si>
    <t>8053300579891</t>
  </si>
  <si>
    <t>WD804POL</t>
  </si>
  <si>
    <t>Mug en tôle émaillée. Contenance 500ml. Décoration de poulpe.</t>
  </si>
  <si>
    <t>8055035682839</t>
  </si>
  <si>
    <t>WD804RAI</t>
  </si>
  <si>
    <t>Tasse en tôle émaillée. Contenance 350 ml. Décor "No rain, no flowers".</t>
  </si>
  <si>
    <t>8053300579914</t>
  </si>
  <si>
    <t>WD805AZ</t>
  </si>
  <si>
    <t>Set de 4 tasses à café en tôle émaillée. Contenance 200ml. Couleur bleu clair.</t>
  </si>
  <si>
    <t>8053300579921</t>
  </si>
  <si>
    <t>WD805CR</t>
  </si>
  <si>
    <t>Set de 4 tasses à café en tôle émaillée. Contenance 200ml. Couleur crème.</t>
  </si>
  <si>
    <t>8053300579969</t>
  </si>
  <si>
    <t>WD806ARA</t>
  </si>
  <si>
    <t>Bol en tôle émaillée Ø 14 x H 6,5 cm. Contenance 400ml. Décoration homard.</t>
  </si>
  <si>
    <t>4/48</t>
  </si>
  <si>
    <t>8055035682891</t>
  </si>
  <si>
    <t>WD806CHI</t>
  </si>
  <si>
    <t>Bol en tôle émaillée Ø 14 x H 6,5 cm. Contenance 400 ml. Décor "Apéro Chic".</t>
  </si>
  <si>
    <t>8055035682921</t>
  </si>
  <si>
    <t>WD806GOO</t>
  </si>
  <si>
    <t>Bol en tôle émaillée Ø 14 x H 6,5 cm. Contenance 400 ml. Décor "Good time".</t>
  </si>
  <si>
    <t>8053300579938</t>
  </si>
  <si>
    <t>WD806GRA</t>
  </si>
  <si>
    <t>Bol en tôle émaillée Ø 14 x H 6,5 cm. Contenance 400ml. Décoration crabe.</t>
  </si>
  <si>
    <t>8055035682914</t>
  </si>
  <si>
    <t>WD806HAP</t>
  </si>
  <si>
    <t>Bol en tôle émaillée Ø 14 x H 6,5 cm. Contenance 400 ml. Décor "Happy hour".</t>
  </si>
  <si>
    <t>8053300579952</t>
  </si>
  <si>
    <t>WD806POL</t>
  </si>
  <si>
    <t>Bol en tôle émaillée Ø 14 x H 6,5 cm. Contenance 400ml. Décoration poulpe.</t>
  </si>
  <si>
    <t>8053300579945</t>
  </si>
  <si>
    <t>WD806STE</t>
  </si>
  <si>
    <t>Bol en tôle émaillée Ø 14 x H 6,5 cm. Contenance 400ml. Décoration étoile de mer.</t>
  </si>
  <si>
    <t>8055035682907</t>
  </si>
  <si>
    <t>WD806TIM</t>
  </si>
  <si>
    <t>Bol en tôle émaillée Ø 14 x H 6,5 cm. Contenance 400 ml. Décor "Aperi time".</t>
  </si>
  <si>
    <t>8053300579983</t>
  </si>
  <si>
    <t>WD807ARA</t>
  </si>
  <si>
    <t>Saladier en tôle émaillée Ø 24 x H 9,5 cm. Contenance 2L. Décoration de homard.</t>
  </si>
  <si>
    <t>8053300579976</t>
  </si>
  <si>
    <t>WD807STE</t>
  </si>
  <si>
    <t>Saladier en tôle émaillée Ø 24 x H 9,5 cm. Contenance 2L. Décoration étoile de mer.</t>
  </si>
  <si>
    <t>8055035680026</t>
  </si>
  <si>
    <t>WD808ARA</t>
  </si>
  <si>
    <t>Assiette en tôle émaillée Ø 25 cm. Décoration homard.</t>
  </si>
  <si>
    <t>8055035682945</t>
  </si>
  <si>
    <t>WD808BEL</t>
  </si>
  <si>
    <t>Assiette en tôle émaillée Ø 25 cm. Décor "Ciao Bella".</t>
  </si>
  <si>
    <t>8055035680002</t>
  </si>
  <si>
    <t>WD808GRA</t>
  </si>
  <si>
    <t>Assiette en tôle émaillée Ø 25 cm. Décoration crabe.</t>
  </si>
  <si>
    <t>8055035682952</t>
  </si>
  <si>
    <t>WD808MIO</t>
  </si>
  <si>
    <t>Assiette en tôle émaillée Ø 25 cm. Décor "Amore mio".</t>
  </si>
  <si>
    <t>8055035680019</t>
  </si>
  <si>
    <t>WD808POL</t>
  </si>
  <si>
    <t>Assiette en tôle émaillée Ø 25 cm. Décoration poulpe.</t>
  </si>
  <si>
    <t>8055035682969</t>
  </si>
  <si>
    <t>WD808SPI</t>
  </si>
  <si>
    <t>Assiette en tôle émaillée Ø 25 cm. Décor "Spicy life".</t>
  </si>
  <si>
    <t>8055035680033</t>
  </si>
  <si>
    <t>WD808STE</t>
  </si>
  <si>
    <t>Assiette en tôle émaillée Ø 25 cm. Décoration étoile de mer.</t>
  </si>
  <si>
    <t>8055035682938</t>
  </si>
  <si>
    <t>WD808VIE</t>
  </si>
  <si>
    <t>Assiette en tôle émaillée Ø 25 cm. Décor "C'est la vie".</t>
  </si>
  <si>
    <t>8055035682976</t>
  </si>
  <si>
    <t>WD809APE</t>
  </si>
  <si>
    <t>Plateau en tôle émaillée 30 x 30 cm. Décor "C'est l'heure de l'apéro".</t>
  </si>
  <si>
    <t>8055035680040</t>
  </si>
  <si>
    <t>WD809CAV</t>
  </si>
  <si>
    <t>Vide-poche en tôle émaillée 30 x 30 cm. Décoration hippocampe.</t>
  </si>
  <si>
    <t>8055035680057</t>
  </si>
  <si>
    <t>WD809POL</t>
  </si>
  <si>
    <t>Vide-poche en tôle émaillée 30 x 30 cm. Décoration poulpe.</t>
  </si>
  <si>
    <t>8055035682983</t>
  </si>
  <si>
    <t>WD809ROU</t>
  </si>
  <si>
    <t>Plateau en tôle émaillée 30 x 30 cm. Décor "One more round?".</t>
  </si>
  <si>
    <t>8055035680064</t>
  </si>
  <si>
    <t>WD810ARA</t>
  </si>
  <si>
    <t>Plateau en tôle émaillée 34 x 26 cm. Décoration homard.</t>
  </si>
  <si>
    <t>8055035683003</t>
  </si>
  <si>
    <t>WD810CHE</t>
  </si>
  <si>
    <t>Plateau en tôle émaillée 34 x 26 cm. Décor "Salute, cheers, santé".</t>
  </si>
  <si>
    <t>8055035682990</t>
  </si>
  <si>
    <t>WD810DRI</t>
  </si>
  <si>
    <t>Plateau en tôle émaillée 34 x 26 cm. Décor "Great company, great drinks".</t>
  </si>
  <si>
    <t>8055035680071</t>
  </si>
  <si>
    <t>WD811STE</t>
  </si>
  <si>
    <t>Plateau en tôle émaillée 41,5 x 32 cm. Décoration d'étoiles de mer et de coquillages.</t>
  </si>
  <si>
    <t>8055035680101</t>
  </si>
  <si>
    <t>WD812G</t>
  </si>
  <si>
    <t>Support spirale antimoustiques table et sol avec tige magnétique. Couleur grise.</t>
  </si>
  <si>
    <t>8055035680125</t>
  </si>
  <si>
    <t>WD812MA</t>
  </si>
  <si>
    <t>Support spirale antimoustiques table et sol avec tige magnétique. Couleur brique.</t>
  </si>
  <si>
    <t>8055035680118</t>
  </si>
  <si>
    <t>WD812OL</t>
  </si>
  <si>
    <t>Support spirale antimoustiques table et sol avec tige magnétique. Couleur vert olive.</t>
  </si>
  <si>
    <t>8055035680132</t>
  </si>
  <si>
    <t>WD812SA</t>
  </si>
  <si>
    <t>Support spirale antimoustiques table et sol avec tige magnétique. Couleur sable.</t>
  </si>
  <si>
    <t>8055035680149</t>
  </si>
  <si>
    <t>WD813AGL</t>
  </si>
  <si>
    <t>Torchon 100% lin 50x65cm. Décoration AIL</t>
  </si>
  <si>
    <t>8055035680170</t>
  </si>
  <si>
    <t>WD813BIE</t>
  </si>
  <si>
    <t>Torchon 100% lin 50x65cm. Décoration BLETTES</t>
  </si>
  <si>
    <t>WD813CAR</t>
  </si>
  <si>
    <t>Torchon 100% lin 50x65cm. Décoration ARTICHAUT</t>
  </si>
  <si>
    <t>8055035680194</t>
  </si>
  <si>
    <t>WD813CAV</t>
  </si>
  <si>
    <t>Torchon 100% lin 50x65cm. Décoration CHOU-FLEUR</t>
  </si>
  <si>
    <t>8055035680187</t>
  </si>
  <si>
    <t>WD813OLI</t>
  </si>
  <si>
    <t>Torchon 100% lin 50x65cm. Décoration OLIVE</t>
  </si>
  <si>
    <t>8055035680163</t>
  </si>
  <si>
    <t>WD813ROS</t>
  </si>
  <si>
    <t>Torchon 100% lin 50x65cm. Décoration ROMARIN</t>
  </si>
  <si>
    <t>8055035680200</t>
  </si>
  <si>
    <t>WD814AGL</t>
  </si>
  <si>
    <t>Planche à découper en verre 20x30cm. Décoration AIL</t>
  </si>
  <si>
    <t>8055035680231</t>
  </si>
  <si>
    <t>WD814BIE</t>
  </si>
  <si>
    <t>Planche à découper/Plateau en verre 20x30cm. Décoration BLETTES</t>
  </si>
  <si>
    <t>8055035680217</t>
  </si>
  <si>
    <t>WD814CAR</t>
  </si>
  <si>
    <t>Planche à découper/Plateau en verre 20x30cm. Décoration ARTICHAUD</t>
  </si>
  <si>
    <t>8055035680255</t>
  </si>
  <si>
    <t>WD814CAV</t>
  </si>
  <si>
    <t>Planche à découper/Plateau en verre 20x30cm. Décoration CHOU-FLEUR</t>
  </si>
  <si>
    <t>8055035680248</t>
  </si>
  <si>
    <t>WD814OLI</t>
  </si>
  <si>
    <t>Planche à découper/Plateau en verre 20x30cm. Décoration OLIVE</t>
  </si>
  <si>
    <t>8055035680224</t>
  </si>
  <si>
    <t>WD814ROS</t>
  </si>
  <si>
    <t>Planche à découper/Plateau en verre 20x30cm. Décoration ROMARIN</t>
  </si>
  <si>
    <t>8055035680262</t>
  </si>
  <si>
    <t>WD815A</t>
  </si>
  <si>
    <t>Set de 4 sous-verres aux décors mixtes.</t>
  </si>
  <si>
    <t>8055035680279</t>
  </si>
  <si>
    <t>WD815B</t>
  </si>
  <si>
    <t>8055035680620</t>
  </si>
  <si>
    <t>WD816AR</t>
  </si>
  <si>
    <t>Boîte en verre colorée. Dimensions 11,5 x 11,5 x 5,7 cm.</t>
  </si>
  <si>
    <t>8055035680613</t>
  </si>
  <si>
    <t>WD816BL</t>
  </si>
  <si>
    <t>8055035680637</t>
  </si>
  <si>
    <t>WD817AR</t>
  </si>
  <si>
    <t>Boîte en verre colorée. Dimensions 20 x 15 x 6,8 cm.</t>
  </si>
  <si>
    <t>8055035680644</t>
  </si>
  <si>
    <t>WD817AZ</t>
  </si>
  <si>
    <t>8055035680668</t>
  </si>
  <si>
    <t>WD818AR</t>
  </si>
  <si>
    <t>Boîte en verre colorée. Dimensions 22,2 x 11,3 x 6,4 cm.</t>
  </si>
  <si>
    <t>8055035680651</t>
  </si>
  <si>
    <t>WD818RO</t>
  </si>
  <si>
    <t>8055035680675</t>
  </si>
  <si>
    <t>WD819A</t>
  </si>
  <si>
    <t xml:space="preserve">Set de 4 gobelets en verre avec motifs mixtes incisés. Contenance 300ml. </t>
  </si>
  <si>
    <t>8055035680682</t>
  </si>
  <si>
    <t>WD819B</t>
  </si>
  <si>
    <t>8055035680699</t>
  </si>
  <si>
    <t>WD820A</t>
  </si>
  <si>
    <t xml:space="preserve">Set de 4 gobelets colorés en verre avec bords colorés. Contenance 200ml. </t>
  </si>
  <si>
    <t>8055035681016</t>
  </si>
  <si>
    <t>WD821AZ</t>
  </si>
  <si>
    <t>Mug américain en acier inoxydable. Contenance 1,2 L. Couleur : bleu clair.</t>
  </si>
  <si>
    <t>8055035680705</t>
  </si>
  <si>
    <t>WD821B</t>
  </si>
  <si>
    <t>Mug américain en acier inoxydable. Contenance 1,2 L. Couleur : blanc.</t>
  </si>
  <si>
    <t>8055035681009</t>
  </si>
  <si>
    <t>WD821CO</t>
  </si>
  <si>
    <t>Mug américain en acier inoxydable. Contenance 1,2 L. Couleur : corail.</t>
  </si>
  <si>
    <t>WD821DAM</t>
  </si>
  <si>
    <t>Mug américain en acier inoxydable. Contenance 1,2 L. Décor damassé.</t>
  </si>
  <si>
    <t>WD821FIO</t>
  </si>
  <si>
    <t>Mug américain en acier inoxydable. Contenance 1,2 L. Décor fleurs.</t>
  </si>
  <si>
    <t>8055035680972</t>
  </si>
  <si>
    <t>WD821G</t>
  </si>
  <si>
    <t>Mug américain en acier inoxydable. Contenance 1,2 L. Couleur : gris.</t>
  </si>
  <si>
    <t>WD821GEO</t>
  </si>
  <si>
    <t>Mug américain en acier inoxydable. Contenance 1,2 L. Décor géométrique.</t>
  </si>
  <si>
    <t>8055035680996</t>
  </si>
  <si>
    <t>WD821LI</t>
  </si>
  <si>
    <t>Mug américain en acier inoxydable. Contenance 1,2 L. Couleur : lilas.</t>
  </si>
  <si>
    <t>WD821M</t>
  </si>
  <si>
    <t>Mug américain en acier inoxydable. Contenance 1,2 L. Couleur : marron.</t>
  </si>
  <si>
    <t>8055035680989</t>
  </si>
  <si>
    <t>WD821OL</t>
  </si>
  <si>
    <t>Mug américain en acier inoxydable. Contenance 1,2 L. Couleur : olive.</t>
  </si>
  <si>
    <t>WD821PET</t>
  </si>
  <si>
    <t>Mug américain en acier inoxydable. Contenance 1,2 L. Couleur : pétrole.</t>
  </si>
  <si>
    <t>WD821RO</t>
  </si>
  <si>
    <t>Mug américain en acier inoxydable. Contenance 1,2 L. Couleur : rose.</t>
  </si>
  <si>
    <t>8055035681191</t>
  </si>
  <si>
    <t>WD835G</t>
  </si>
  <si>
    <t xml:space="preserve">Moulin à poivre en bois FSC laqué. Couleur : gris.  </t>
  </si>
  <si>
    <t>8055035681207</t>
  </si>
  <si>
    <t>WD835MAT</t>
  </si>
  <si>
    <t xml:space="preserve">Moulin à poivre en bois FSC laqué. Couleur : brique.  </t>
  </si>
  <si>
    <t>8055035681214</t>
  </si>
  <si>
    <t>WD836N</t>
  </si>
  <si>
    <t xml:space="preserve">Moulin à poivre en bois FSC laqué. Couleur : noir.  </t>
  </si>
  <si>
    <t>8055035681221</t>
  </si>
  <si>
    <t>WD836SA</t>
  </si>
  <si>
    <t xml:space="preserve">Moulin à poivre en bois FSC laqué. Couleur : sauge.  </t>
  </si>
  <si>
    <t>8055035681238</t>
  </si>
  <si>
    <t>WD837BL</t>
  </si>
  <si>
    <t xml:space="preserve">Moulin à poivre en bois FSC laqué. Couleur : bleu.  </t>
  </si>
  <si>
    <t>8055035681245</t>
  </si>
  <si>
    <t>WD837GI</t>
  </si>
  <si>
    <t xml:space="preserve">Moulin à poivre en bois FSC laqué. Couleur : jaune.  </t>
  </si>
  <si>
    <t>8055035681252</t>
  </si>
  <si>
    <t>WD838B</t>
  </si>
  <si>
    <t xml:space="preserve">Moulin à poivre en bois FSC laqué. Couleur : blanc.  </t>
  </si>
  <si>
    <t>8055035681269</t>
  </si>
  <si>
    <t>WD838R</t>
  </si>
  <si>
    <t xml:space="preserve">Moulin à poivre en bois FSC laqué. Couleur : rouge.  </t>
  </si>
  <si>
    <t>8055035681276</t>
  </si>
  <si>
    <t>WD839A</t>
  </si>
  <si>
    <t>Set de moulins à poivre et à sel en bois FSC laqué. Noir et blanc.</t>
  </si>
  <si>
    <t>8055035681283</t>
  </si>
  <si>
    <t>WD839B</t>
  </si>
  <si>
    <t xml:space="preserve">Set de moulins à poivre et à sel en bois FSC laqué. Bleu et moutarde. </t>
  </si>
  <si>
    <t>8055035681290</t>
  </si>
  <si>
    <t>WD839C</t>
  </si>
  <si>
    <t xml:space="preserve">Set de moulins à poivre et à sel en bois FSC laqué. Vert et rouge. </t>
  </si>
  <si>
    <t>8055035681306</t>
  </si>
  <si>
    <t>WD839D</t>
  </si>
  <si>
    <t xml:space="preserve">Set de moulins à poivre et à sel en bois FSC laqué. Brique et sauge. </t>
  </si>
  <si>
    <t>WD840</t>
  </si>
  <si>
    <t>Seau à glace avec enceinte bluetooth et lampe LED multicolore. Dimension Ø20X38cm.</t>
  </si>
  <si>
    <t>WD841</t>
  </si>
  <si>
    <t>Seau à glace avec enceinte bluetooth et lampe LED multicolore. Dimension Ø25X45cm.</t>
  </si>
  <si>
    <t>8055035681337</t>
  </si>
  <si>
    <t>WD842NAT</t>
  </si>
  <si>
    <t>Porte-bougies à réchaud en verre borosilicate avec décors de Noël.</t>
  </si>
  <si>
    <t>8055035681610</t>
  </si>
  <si>
    <t>WD843ALB</t>
  </si>
  <si>
    <t xml:space="preserve">Porte-bougies à réchaud en verre borosilicate. Décor sapin de Noël. </t>
  </si>
  <si>
    <t>8055035681641</t>
  </si>
  <si>
    <t>WD843BAB</t>
  </si>
  <si>
    <t xml:space="preserve">Porte-bougies à réchaud en verre borosilicate. Décor Père Noël. </t>
  </si>
  <si>
    <t>8055035681634</t>
  </si>
  <si>
    <t>WD843GHI</t>
  </si>
  <si>
    <t>Porte-bougies à réchaud en verre borosilicate. Décor guirlande.</t>
  </si>
  <si>
    <t>8055035681627</t>
  </si>
  <si>
    <t>WD843PAN</t>
  </si>
  <si>
    <t>Porte-bougies à réchaud en verre borosilicate. Décor pain d'épice.</t>
  </si>
  <si>
    <t>8055035681764</t>
  </si>
  <si>
    <t>WD847GIN</t>
  </si>
  <si>
    <t>Cadre avec détails en néon. Décor Gin Tonic. Dimension 30x50cm.</t>
  </si>
  <si>
    <t>8055035681757</t>
  </si>
  <si>
    <t>WD847SPR</t>
  </si>
  <si>
    <t>Cadre avec détails en néon. Décor Spritz. Dimension 30x50cm.</t>
  </si>
  <si>
    <t>8055035681788</t>
  </si>
  <si>
    <t>WD848CAN</t>
  </si>
  <si>
    <t>Cadre avec détails en néon. Décor Chien. Dimension 30x30cm.</t>
  </si>
  <si>
    <t>8055035681771</t>
  </si>
  <si>
    <t>WD848GAT</t>
  </si>
  <si>
    <t>Cadre avec détails en néon. Décor Chat. Dimension 30x30cm.</t>
  </si>
  <si>
    <t>8055035681795</t>
  </si>
  <si>
    <t>WD848LOV</t>
  </si>
  <si>
    <t>Cadre avec détails en néon. Décor Love. Dimension 30x30cm.</t>
  </si>
  <si>
    <t>WD849BL</t>
  </si>
  <si>
    <t>Cadre en acrylique avec fermeture magnétique. Couleur Bleu. Dimension 7,5X7,5X2X2cm.</t>
  </si>
  <si>
    <t>8055035681801</t>
  </si>
  <si>
    <t>WD849RO</t>
  </si>
  <si>
    <t>Cadre en acrylique avec fermeture magnétique. Couleur Rose. Dimension 7,5X7,5X2X2cm.</t>
  </si>
  <si>
    <t>8055035681825</t>
  </si>
  <si>
    <t>WD850V</t>
  </si>
  <si>
    <t>Cadre en acrylique avec fermeture magnétique. Couleur Vert. Dimension 10,2X15,2X2,2cm.</t>
  </si>
  <si>
    <t>8055035681832</t>
  </si>
  <si>
    <t>WD851GI</t>
  </si>
  <si>
    <t>Cadre en acrylique avec fermeture magnétique. Couleur Jaune. Dimension 12,8X17,9X2,2cm.</t>
  </si>
  <si>
    <t>8055035681870</t>
  </si>
  <si>
    <t>WD852GIN</t>
  </si>
  <si>
    <t>Bougie parfumée en paraffine. Décor Gin Tonic.</t>
  </si>
  <si>
    <t>WD852PRO</t>
  </si>
  <si>
    <t>Bougie parfumée en paraffine. Décor Prosecco.</t>
  </si>
  <si>
    <t>8055035681887</t>
  </si>
  <si>
    <t>WD852SPR</t>
  </si>
  <si>
    <t>Bougie parfumée en paraffine. Décor Spritz.</t>
  </si>
  <si>
    <t>8055035681900</t>
  </si>
  <si>
    <t>WD853BIS</t>
  </si>
  <si>
    <t>Bougie parfumée en paraffine. Décor Bisous.</t>
  </si>
  <si>
    <t>8055035681894</t>
  </si>
  <si>
    <t>WD853CIA</t>
  </si>
  <si>
    <t>Bougie parfumée en paraffine. Décor Ciao Bella.</t>
  </si>
  <si>
    <t>8055035681917</t>
  </si>
  <si>
    <t>WD853LOV</t>
  </si>
  <si>
    <t>Bougie parfumée en paraffine. Décor Love.</t>
  </si>
  <si>
    <t>8055035681948</t>
  </si>
  <si>
    <t>WD854ENJ</t>
  </si>
  <si>
    <t>Bougie parfumée avec couvercle en plâtre. Décor Enjoy little things.</t>
  </si>
  <si>
    <t>8055035681931</t>
  </si>
  <si>
    <t>WD854LOV</t>
  </si>
  <si>
    <t>Bougie parfumée avec couvercle en plâtre. Décor Love is in the air.</t>
  </si>
  <si>
    <t>8055035681924</t>
  </si>
  <si>
    <t>WD854VIB</t>
  </si>
  <si>
    <t xml:space="preserve">Bougie parfumée avec couvercle en plâtre. Décor Good vibes only. </t>
  </si>
  <si>
    <t>8055035682341</t>
  </si>
  <si>
    <t>WD855B</t>
  </si>
  <si>
    <t xml:space="preserve">Tabouret pliant en papier avec assise souple. Couleur : blanc. Apéro time. </t>
  </si>
  <si>
    <t>8055035682334</t>
  </si>
  <si>
    <t>WD855BL</t>
  </si>
  <si>
    <t xml:space="preserve">Tabouret pliant en papier avec assise souple. Couleur : bleu. Happy hour.  </t>
  </si>
  <si>
    <t>8055035682358</t>
  </si>
  <si>
    <t>WD855N</t>
  </si>
  <si>
    <t>Tabouret pliant en papier avec assise souple. Couleur : noir. Good vibes.</t>
  </si>
  <si>
    <t>8055035681986</t>
  </si>
  <si>
    <t>WD855V</t>
  </si>
  <si>
    <t>Tabouret pliant en papier avec assise souple. Couleur : vert. Keep calm.</t>
  </si>
  <si>
    <t>8055035682556</t>
  </si>
  <si>
    <t>WD856BAS</t>
  </si>
  <si>
    <t>Chaussons décor Teckel. Taille S/M.</t>
  </si>
  <si>
    <t>8055035682471</t>
  </si>
  <si>
    <t>WD856BON</t>
  </si>
  <si>
    <t>Chaussons "Bonjour". Taille S/M.</t>
  </si>
  <si>
    <t>8055035681955</t>
  </si>
  <si>
    <t>WD856CIA</t>
  </si>
  <si>
    <t>Chaussons "Ciao Bella". Taille S/M.</t>
  </si>
  <si>
    <t>8055035682570</t>
  </si>
  <si>
    <t>WD856GAT</t>
  </si>
  <si>
    <t>Chaussons décor Chat. Taille S/M.</t>
  </si>
  <si>
    <t>8055035682495</t>
  </si>
  <si>
    <t>WD856GIN</t>
  </si>
  <si>
    <t>Chaussons "Gin Tonic". Taille S/M.</t>
  </si>
  <si>
    <t>8055035682532</t>
  </si>
  <si>
    <t>WD856PRO</t>
  </si>
  <si>
    <t>Chaussons "Prosecco". Taille S/M.</t>
  </si>
  <si>
    <t>8055035682457</t>
  </si>
  <si>
    <t>WD856SMA</t>
  </si>
  <si>
    <t>Chaussons "Oggi Smart". Taille S/M.</t>
  </si>
  <si>
    <t>8055035682518</t>
  </si>
  <si>
    <t>WD856SPR</t>
  </si>
  <si>
    <t>Chaussons "Spritz Lover". Taille S/M.</t>
  </si>
  <si>
    <t>8055035682563</t>
  </si>
  <si>
    <t>WD857BAS</t>
  </si>
  <si>
    <t>Chaussons décor Teckel. Taille M/L.</t>
  </si>
  <si>
    <t>8055035682488</t>
  </si>
  <si>
    <t>WD857BON</t>
  </si>
  <si>
    <t>Chaussons "Bonjour". Taille M/L.</t>
  </si>
  <si>
    <t>8055035681962</t>
  </si>
  <si>
    <t>WD857CIA</t>
  </si>
  <si>
    <t>Chaussons "Ciao Bella". Taille M/L.</t>
  </si>
  <si>
    <t>8055035682587</t>
  </si>
  <si>
    <t>WD857GAT</t>
  </si>
  <si>
    <t>Chaussons décor Chat. Taille M/L.</t>
  </si>
  <si>
    <t>8055035682501</t>
  </si>
  <si>
    <t>WD857GIN</t>
  </si>
  <si>
    <t>Chaussons "Gin Tonic". Taille M/L.</t>
  </si>
  <si>
    <t>8055035682549</t>
  </si>
  <si>
    <t>WD857PRO</t>
  </si>
  <si>
    <t>Chaussons "Prosecco". Taille M/L.</t>
  </si>
  <si>
    <t>8055035682464</t>
  </si>
  <si>
    <t>WD857SMA</t>
  </si>
  <si>
    <t>Chaussons "Oggi Smart". Taille M/L.</t>
  </si>
  <si>
    <t>8055035682525</t>
  </si>
  <si>
    <t>WD857SPR</t>
  </si>
  <si>
    <t>Chaussons "Spritz Lover". Taille M/L.</t>
  </si>
  <si>
    <t>8055035683027</t>
  </si>
  <si>
    <t>WD858AR</t>
  </si>
  <si>
    <t xml:space="preserve">Gamelle arête de poisson. Ø 12 cm.  Couleur : orange et bleu clair.  </t>
  </si>
  <si>
    <t>8055035683041</t>
  </si>
  <si>
    <t>WD858BO</t>
  </si>
  <si>
    <t xml:space="preserve">Gamelle arête de poisson. Ø 12 cm.  Couleur : bourgogne et beige.  </t>
  </si>
  <si>
    <t>8055035683065</t>
  </si>
  <si>
    <t>WD858R</t>
  </si>
  <si>
    <t xml:space="preserve">Gamelle patte. Ø 12 cm.  Couleur : rouge et gris.  </t>
  </si>
  <si>
    <t>8055035683058</t>
  </si>
  <si>
    <t>WD858V</t>
  </si>
  <si>
    <t>Gamelle os. Ø 12 cm.  Couleur : vert et rose.</t>
  </si>
  <si>
    <t>8055035683034</t>
  </si>
  <si>
    <t>WD858VI</t>
  </si>
  <si>
    <t xml:space="preserve">Gamelle arête de poisson. Ø 12 cm. Couleur : violet et bleu clair. </t>
  </si>
  <si>
    <t>8055035683072</t>
  </si>
  <si>
    <t>WD859M</t>
  </si>
  <si>
    <t xml:space="preserve">Gamelle os. Ø 16 cm. Couleur : marron et beige. </t>
  </si>
  <si>
    <t>8055035683089</t>
  </si>
  <si>
    <t>WD859RO</t>
  </si>
  <si>
    <t>Gamelle patte. Ø 16 cm. Couleur : rouge et bleu.</t>
  </si>
  <si>
    <t>8055035683096</t>
  </si>
  <si>
    <t>WD860AR</t>
  </si>
  <si>
    <t>Gamelle os. Ø 20 cm. Couleur : orange et jaune.</t>
  </si>
  <si>
    <t>8055035683102</t>
  </si>
  <si>
    <t>WD860M</t>
  </si>
  <si>
    <t xml:space="preserve">Gamelle patte. Ø 20 cm. Couleur : marron et beige. </t>
  </si>
  <si>
    <t>8055035683164</t>
  </si>
  <si>
    <t>WD861DAY</t>
  </si>
  <si>
    <t>Tapis coloré. Décor Have a nice day.</t>
  </si>
  <si>
    <t>8055035682822</t>
  </si>
  <si>
    <t>WD861LOV</t>
  </si>
  <si>
    <t xml:space="preserve">Tapis coloré. Décor Love is in the air. </t>
  </si>
  <si>
    <t>8055035683157</t>
  </si>
  <si>
    <t>WD861VIB</t>
  </si>
  <si>
    <t xml:space="preserve">Tapis coloré. Décor Good vibes Only. </t>
  </si>
  <si>
    <t>8055035682808</t>
  </si>
  <si>
    <t>WD861YES</t>
  </si>
  <si>
    <t xml:space="preserve">Tapis coloré. Décor Yes you can. </t>
  </si>
  <si>
    <t>8055035682815</t>
  </si>
  <si>
    <t>WD861YOU</t>
  </si>
  <si>
    <t xml:space="preserve">Tapis coloré. Décor You look beautiful. </t>
  </si>
  <si>
    <t>8055035683171</t>
  </si>
  <si>
    <t>WD862B</t>
  </si>
  <si>
    <t>Mousseur à lait électrique rechargeable.</t>
  </si>
  <si>
    <t>8055035683188</t>
  </si>
  <si>
    <t>WD863N</t>
  </si>
  <si>
    <t>Lot de 2 bouchons hermétiques pour vin avec système sous vide.</t>
  </si>
  <si>
    <t>WD864LAR</t>
  </si>
  <si>
    <t>Mug en grès. Décor arête de poisson orange. Contenance 420 ml.</t>
  </si>
  <si>
    <t>WD864LAZ</t>
  </si>
  <si>
    <t>Mug en grès. Décor arête de poisson bleue claire. Contenance 420 ml.</t>
  </si>
  <si>
    <t>WD864LBO</t>
  </si>
  <si>
    <t>Mug en grès. Décor arête de poisson bourgogne. Contenance 420 ml.</t>
  </si>
  <si>
    <t>WD864OAR</t>
  </si>
  <si>
    <t>Mug en grès. Décor os orange. Contenance 420 ml.</t>
  </si>
  <si>
    <t>WD864OM</t>
  </si>
  <si>
    <t>Mug en grès. Décor os marron. Contenance 420 ml.</t>
  </si>
  <si>
    <t>WD864ORO</t>
  </si>
  <si>
    <t>Mug en grès. Décor os rose. Contenance 420 ml.</t>
  </si>
  <si>
    <t>WD864ZBE</t>
  </si>
  <si>
    <t>Mug en grès. Décor patte beige. Contenance 420 ml.</t>
  </si>
  <si>
    <t>WD864ZBL</t>
  </si>
  <si>
    <t>Mug en grès. Décor patte bleue. Contenance 420 ml.</t>
  </si>
  <si>
    <t>WD864ZR</t>
  </si>
  <si>
    <t>Mug en grès. Décor patte rouge. Contenance 420 ml.</t>
  </si>
  <si>
    <t>WD865V</t>
  </si>
  <si>
    <t>Carafe en verre. Couleur : Vert. Contenance 1,5 L.</t>
  </si>
  <si>
    <t>8055035682051</t>
  </si>
  <si>
    <t>WD866AZ</t>
  </si>
  <si>
    <t>Carafe en verre. Couleur : bleu clair. Contenance 1,4 L.</t>
  </si>
  <si>
    <t>8055035682068</t>
  </si>
  <si>
    <t>WD867RO</t>
  </si>
  <si>
    <t>Carafe en verre. Couleur : rose. Contenance 1,5 L.</t>
  </si>
  <si>
    <t>8055035682075</t>
  </si>
  <si>
    <t>WD868AR</t>
  </si>
  <si>
    <t>Carafe en verre. Couleur : orange. Contenance 1,2 L.</t>
  </si>
  <si>
    <t>8055035682105</t>
  </si>
  <si>
    <t>WD869M</t>
  </si>
  <si>
    <t>Porte-bougies ou vase soliflore en verre. Ø 9,5 x 9,5 x 23 cm. Couleur : marron.</t>
  </si>
  <si>
    <t>8055035682112</t>
  </si>
  <si>
    <t>WD869OL</t>
  </si>
  <si>
    <t>Porte-bougies ou vase soliflore en verre. Ø 9,5 x 9,5 x 23 cm. Couleur : olive.</t>
  </si>
  <si>
    <t>8055035682099</t>
  </si>
  <si>
    <t>WD869R</t>
  </si>
  <si>
    <t>Porte-bougies ou vase soliflore en verre. Ø 9,5 x 9,5 x 23 cm. Couleur : rouge.</t>
  </si>
  <si>
    <t>8055035682082</t>
  </si>
  <si>
    <t>WD869TR</t>
  </si>
  <si>
    <t>Porte-bougies ou vase soliflore en verre. Ø 9,5 x 9,5 x 23 cm. Couleur : transparent.</t>
  </si>
  <si>
    <t>8055035682143</t>
  </si>
  <si>
    <t>WD870M</t>
  </si>
  <si>
    <t>Porte-bougies ou vase soliflore en verre. Ø 8,8 x 8,8 x 15 cm. Couleur : marron.</t>
  </si>
  <si>
    <t>8055035682136</t>
  </si>
  <si>
    <t>WD870R</t>
  </si>
  <si>
    <t>Porte-bougies ou vase soliflore en verre. Ø 8,8 x 8,8 x 15 cm. Couleur : rouge.</t>
  </si>
  <si>
    <t>8055035682129</t>
  </si>
  <si>
    <t>WD870TR</t>
  </si>
  <si>
    <t>Porte-bougies ou vase soliflore en verre. Ø 8,8 x 8,8 x 15 cm. Couleur : transparent.</t>
  </si>
  <si>
    <t>8055035682150</t>
  </si>
  <si>
    <t>WD870VI</t>
  </si>
  <si>
    <t>Porte-bougies ou vase soliflore en verre. Ø 8,8 x 8,8 x 15 cm. Couleur : violet.</t>
  </si>
  <si>
    <t>8055035682181</t>
  </si>
  <si>
    <t>WD871OL</t>
  </si>
  <si>
    <t>Porte-bougies ou vase soliflore en verre. Ø 9 x 9 x 12 cm. Couleur : olive.</t>
  </si>
  <si>
    <t>8055035682174</t>
  </si>
  <si>
    <t>WD871R</t>
  </si>
  <si>
    <t>Porte-bougies ou vase soliflore en verre. Ø 9 x 9 x 12 cm. Couleur : rouge.</t>
  </si>
  <si>
    <t>8055035682167</t>
  </si>
  <si>
    <t>WD871TR</t>
  </si>
  <si>
    <t>Porte-bougies ou vase soliflore en verre. Ø 9 x 9 x 12 cm. Couleur : transparent.</t>
  </si>
  <si>
    <t>8055035682198</t>
  </si>
  <si>
    <t>WD871VI</t>
  </si>
  <si>
    <t>Porte-bougies ou vase soliflore en verre. Ø 9 x 9 x 12 cm. Couleur : violet.</t>
  </si>
  <si>
    <t>WD872PE</t>
  </si>
  <si>
    <t>Vase en verre avec base à effet diamant. Couleur : pêche et bleu clair.</t>
  </si>
  <si>
    <t>8055035682211</t>
  </si>
  <si>
    <t>WD872VI</t>
  </si>
  <si>
    <t>Vase en verre avec base à effet diamant. Couleur : violet et gris.</t>
  </si>
  <si>
    <t>8055035682228</t>
  </si>
  <si>
    <t>WD873PE</t>
  </si>
  <si>
    <t>8055035682235</t>
  </si>
  <si>
    <t>WD873V</t>
  </si>
  <si>
    <t>Vase en verre avec base à effet diamant. Couleur : vert et orange.</t>
  </si>
  <si>
    <t>8055035682242</t>
  </si>
  <si>
    <t>WD874AZ</t>
  </si>
  <si>
    <t>Vase en verre avec base à effet diamant. Couleur : bleu clair et rouge.</t>
  </si>
  <si>
    <t>8055035682259</t>
  </si>
  <si>
    <t>WD874G</t>
  </si>
  <si>
    <t xml:space="preserve">Vase en verre avec base à effet diamant. Couleur : gris et vert. </t>
  </si>
  <si>
    <t>8055035681368</t>
  </si>
  <si>
    <t>WD875BAS</t>
  </si>
  <si>
    <t xml:space="preserve">Sablier en verre borosilicate avec décor en verre coloré à l’intérieur. Durée 15 min. Décor Teckel. </t>
  </si>
  <si>
    <t>8055035682266</t>
  </si>
  <si>
    <t>WD875COC</t>
  </si>
  <si>
    <t xml:space="preserve">Sablier en verre borosilicate avec décor en verre coloré à l’intérieur. Durée 15 min. Décor Coccinelle. </t>
  </si>
  <si>
    <t>8055035681351</t>
  </si>
  <si>
    <t>WD875CUR</t>
  </si>
  <si>
    <t xml:space="preserve">Sablier en verre borosilicate avec décor en verre coloré à l’intérieur. Durée 15 min. Décor Cœur rouge. </t>
  </si>
  <si>
    <t>8055035681863</t>
  </si>
  <si>
    <t>WD875DEL</t>
  </si>
  <si>
    <t xml:space="preserve">Sablier en verre borosilicate avec décor en verre coloré à l’intérieur. Durée 15 min. Décor Dauphin. </t>
  </si>
  <si>
    <t>8055035682273</t>
  </si>
  <si>
    <t>WD875FEN</t>
  </si>
  <si>
    <t xml:space="preserve">Sablier en verre borosilicate avec décor en verre coloré à l’intérieur. Durée 15 min. Décor Flamant rose. </t>
  </si>
  <si>
    <t>8055035681856</t>
  </si>
  <si>
    <t>WD875GAT</t>
  </si>
  <si>
    <t>Sablier en verre borosilicate avec décor en verre coloré à l’intérieur. Durée 15 min. Décor Chat.</t>
  </si>
  <si>
    <t>8055035682327</t>
  </si>
  <si>
    <t>WD878JEA</t>
  </si>
  <si>
    <t>Rafraîchisseur de bouteille avec revêtement extérieur en jean.</t>
  </si>
  <si>
    <t>8055035682594</t>
  </si>
  <si>
    <t>WD879AZ</t>
  </si>
  <si>
    <t>Set de 2 verres 350 ml. Effet plissé. Couleur : bleu clair.</t>
  </si>
  <si>
    <t>8055035682433</t>
  </si>
  <si>
    <t>WD879MAC</t>
  </si>
  <si>
    <t xml:space="preserve">Set de 2 verres 350 ml. Décor pois verts. </t>
  </si>
  <si>
    <t>8055035682440</t>
  </si>
  <si>
    <t>WD879SPI</t>
  </si>
  <si>
    <t xml:space="preserve">Set de 2 verres 350 ml. Décor d'épines bleu clair. </t>
  </si>
  <si>
    <t>8055035682426</t>
  </si>
  <si>
    <t>WD879TR</t>
  </si>
  <si>
    <t>Set de 2 verres 350 ml. Effet plissé. Couleur : transparent.</t>
  </si>
  <si>
    <t>8055035682600</t>
  </si>
  <si>
    <t>WD879V</t>
  </si>
  <si>
    <t>Set de 2 verres 350 ml. Effet plissé. Couleur : vert.</t>
  </si>
  <si>
    <t>8055035682402</t>
  </si>
  <si>
    <t>WD880AZ</t>
  </si>
  <si>
    <t>Carafe en verre en forme de poisson 1,2L. Effet plissé. Couleur : bleu clair.</t>
  </si>
  <si>
    <t>8055035682372</t>
  </si>
  <si>
    <t>WD880MAC</t>
  </si>
  <si>
    <t>Carafe en verre en forme de poisson 1,2L. Décor pois verts.</t>
  </si>
  <si>
    <t>8055035682389</t>
  </si>
  <si>
    <t>WD880SPI</t>
  </si>
  <si>
    <t xml:space="preserve">Carafe en verre en forme de poisson 1,2L. Décor d'épines bleu clair. </t>
  </si>
  <si>
    <t>8055035682396</t>
  </si>
  <si>
    <t>WD880TR</t>
  </si>
  <si>
    <t>Carafe en verre en forme de poisson 1,2L. Effet plissé. Couleur : transparent.</t>
  </si>
  <si>
    <t>8055035682419</t>
  </si>
  <si>
    <t>WD880V</t>
  </si>
  <si>
    <t>Carafe en verre en forme de poisson 1,2L. Effet plissé. Couleur : vert.</t>
  </si>
  <si>
    <t>8055035681993</t>
  </si>
  <si>
    <t>WD881B</t>
  </si>
  <si>
    <t>Set de 2 verres à cocktail. Contenance 450 ml. Décor cœurs blancs.</t>
  </si>
  <si>
    <t>8055035681979</t>
  </si>
  <si>
    <t>WD881R</t>
  </si>
  <si>
    <t>Set de 2 verres à cocktail. Contenance 450 ml. Décor cœurs rouges.</t>
  </si>
  <si>
    <t>WD882AR</t>
  </si>
  <si>
    <t>Théière en grès. Contenance 850 ml. Couleur : orange et vert.</t>
  </si>
  <si>
    <t>8055035682013</t>
  </si>
  <si>
    <t>WD882BL</t>
  </si>
  <si>
    <t xml:space="preserve">Théière en grès. Contenance 850 ml. Couleur : bleu et rouge. </t>
  </si>
  <si>
    <t>8055035682037</t>
  </si>
  <si>
    <t>WD882R</t>
  </si>
  <si>
    <t>Théière en grès. Contenance 850 ml. Couleur : rose et vert.</t>
  </si>
  <si>
    <t>8055035682044</t>
  </si>
  <si>
    <t>WD883GI</t>
  </si>
  <si>
    <t>Bocal en grès coloré. Contenance 350 ml.</t>
  </si>
  <si>
    <t>8055035682617</t>
  </si>
  <si>
    <t>WD884R</t>
  </si>
  <si>
    <t>Bocal en grès coloré. Contenance 1,2L.</t>
  </si>
  <si>
    <t>8055035682624</t>
  </si>
  <si>
    <t>WD885V</t>
  </si>
  <si>
    <t>Bocal en grès coloré. Contenance 850 ml.</t>
  </si>
  <si>
    <t>8055035682631</t>
  </si>
  <si>
    <t>WD886A</t>
  </si>
  <si>
    <t>Set de 2 assiettes à dessert colorées en grès. Ø 19 cm.</t>
  </si>
  <si>
    <t>8055035682648</t>
  </si>
  <si>
    <t>WD886B</t>
  </si>
  <si>
    <t>WD887CON</t>
  </si>
  <si>
    <t>Tasse en new bone china. Contenance 330 ml. Décor lapin.</t>
  </si>
  <si>
    <t>8055035682723</t>
  </si>
  <si>
    <t>WD887COR</t>
  </si>
  <si>
    <t>Tasse en new bone china 330ml. Décor cornes sucres d'orge.</t>
  </si>
  <si>
    <t>WD887FAR</t>
  </si>
  <si>
    <t>Tasse en new bone china. Contenance 330 ml. Décor papillon.</t>
  </si>
  <si>
    <t>8055035682747</t>
  </si>
  <si>
    <t>WD887GAT</t>
  </si>
  <si>
    <t>Tasse en new bone china 330ml. Décor chat.</t>
  </si>
  <si>
    <t>WD887GEL</t>
  </si>
  <si>
    <t>Tasse en new bone china. Contenance 330 ml. Décor tortue.</t>
  </si>
  <si>
    <t>8055035682730</t>
  </si>
  <si>
    <t>WD887LEV</t>
  </si>
  <si>
    <t>Tasse en new bone china 330ml. Décor chien lévrier.</t>
  </si>
  <si>
    <t>WD887OLI</t>
  </si>
  <si>
    <t>Tasse en new bone china. Contenance 330 ml. Décor olive.</t>
  </si>
  <si>
    <t>WD887PAG</t>
  </si>
  <si>
    <t>Tasse en new bone china. Contenance 330 ml. Décor bernard-l’hermite.</t>
  </si>
  <si>
    <t>WD887PAN</t>
  </si>
  <si>
    <t>Tasse en new bone china 330ml. Décor panettone.</t>
  </si>
  <si>
    <t>WD887ROS</t>
  </si>
  <si>
    <t>Tasse en new bone china. Contenance 330 ml. Décor flamant rose.</t>
  </si>
  <si>
    <t>WD888AMA</t>
  </si>
  <si>
    <t>Set de 2 tasses en métal émaillé. Contenance 150 ml. Décor amour.</t>
  </si>
  <si>
    <t>8055035682877</t>
  </si>
  <si>
    <t>WD888COF</t>
  </si>
  <si>
    <t>Set de 2 tasses en tôle émaillée. Contenance 150 ml. Décors café.</t>
  </si>
  <si>
    <t>8055035682884</t>
  </si>
  <si>
    <t>WD888DAY</t>
  </si>
  <si>
    <t>Set de 2 tasses en tôle émaillée. Contenance 150 ml. Décors bonjour.</t>
  </si>
  <si>
    <t>WD888PAU</t>
  </si>
  <si>
    <t>Set de 2 tasses en métal émaillé. Contenance 150 ml. Décor pause.</t>
  </si>
  <si>
    <t>8055035683119</t>
  </si>
  <si>
    <t>WD889AR</t>
  </si>
  <si>
    <t>Gamelle à eau. Ø 12 cm. Couleur : orange.</t>
  </si>
  <si>
    <t>8055035683126</t>
  </si>
  <si>
    <t>WD890RO</t>
  </si>
  <si>
    <t>Gamelle à eau. Ø 16 cm. Couleur : rose.</t>
  </si>
  <si>
    <t>8055035683133</t>
  </si>
  <si>
    <t>WD891BL</t>
  </si>
  <si>
    <t>Gamelle à eau. Ø 20 cm. Couleur : bleu.</t>
  </si>
  <si>
    <t>WD892AR</t>
  </si>
  <si>
    <t>Vase en terre cuite. Couleur : orange.</t>
  </si>
  <si>
    <t>WD892V</t>
  </si>
  <si>
    <t>Vase en terre cuite. Couleur : vert.</t>
  </si>
  <si>
    <t>WD893BL</t>
  </si>
  <si>
    <t>Vase en terre cuite. Couleur : bleu.</t>
  </si>
  <si>
    <t>WD893RO</t>
  </si>
  <si>
    <t>Vase en terre cuite. Couleur : rose.</t>
  </si>
  <si>
    <t>WD894GI</t>
  </si>
  <si>
    <t>Vase en terre cuite. Couleur : jaune.</t>
  </si>
  <si>
    <t>WD894PET</t>
  </si>
  <si>
    <t>Vase en terre cuite. Couleur : pétrole.</t>
  </si>
  <si>
    <t>WD895AR</t>
  </si>
  <si>
    <t>Corbeille de centre de table en grès. Couleur orange.</t>
  </si>
  <si>
    <t>WD895B</t>
  </si>
  <si>
    <t>Corbeille de centre de table en grès. Couleur blanche.</t>
  </si>
  <si>
    <t>WD895BL</t>
  </si>
  <si>
    <t>Corbeille de centre de table en grès. Couleur bleue.</t>
  </si>
  <si>
    <t>WD895GI</t>
  </si>
  <si>
    <t>Corbeille de centre de table en grès. Couleur jaune.</t>
  </si>
  <si>
    <t>WD895R</t>
  </si>
  <si>
    <t>Corbeille de centre de table en grès. Couleur rouge.</t>
  </si>
  <si>
    <t>WD895V</t>
  </si>
  <si>
    <t>Corbeille de centre de table en grès. Couleur verte.</t>
  </si>
  <si>
    <t>WD896A</t>
  </si>
  <si>
    <t>Set de 2 verres à eau 450 ml. Couleurs orange et vert.</t>
  </si>
  <si>
    <t>WD896B</t>
  </si>
  <si>
    <t>Set de 2 verres à eau 450 ml. Couleurs jaune et violet.</t>
  </si>
  <si>
    <t>WD896C</t>
  </si>
  <si>
    <t>Set de 2 verres à eau 450 ml. Couleurs rose et bleu clair.</t>
  </si>
  <si>
    <t>WD897AMO</t>
  </si>
  <si>
    <t>Tasse petit-déjeuner en grès. Contenance 440 ml. Décor amore.</t>
  </si>
  <si>
    <t>WD897CUT</t>
  </si>
  <si>
    <t>Tasse petit-déjeuner en grès. Contenance 440 ml. Décor cute.</t>
  </si>
  <si>
    <t>WD897DRE</t>
  </si>
  <si>
    <t>Tasse petit-déjeuner en grès. Contenance 440 ml. Décor dream.</t>
  </si>
  <si>
    <t>WD897HAP</t>
  </si>
  <si>
    <t>Tasse petit-déjeuner en grès. Contenance 440 ml. Décor happy.</t>
  </si>
  <si>
    <t>WD897MER</t>
  </si>
  <si>
    <t>Tasse petit-déjeuner en grès. Contenance 440 ml. Décor merci.</t>
  </si>
  <si>
    <t>WD897SMI</t>
  </si>
  <si>
    <t>Tasse petit-déjeuner en grès. Contenance 440 ml. Décor smile.</t>
  </si>
  <si>
    <t>WD898AMO</t>
  </si>
  <si>
    <t>Set de 2 tasses à café en grès. Contenance 100 ml. Décor amore mio.</t>
  </si>
  <si>
    <t>WD898CIA</t>
  </si>
  <si>
    <t>Set de 2 tasses à café en grès. Contenance 100 ml. Décor ciao bella.</t>
  </si>
  <si>
    <t>WD898HAP</t>
  </si>
  <si>
    <t>Set de 2 tasses à café en grès. Contenance 100 ml. Décor happy life.</t>
  </si>
  <si>
    <t>WD898SUN</t>
  </si>
  <si>
    <t>Set de 2 tasses à café en grès. Contenance 100 ml. Décor sun shine.</t>
  </si>
  <si>
    <t>WD899BON</t>
  </si>
  <si>
    <t>Set de 2 tasses à café en grès 100 ml. Décor bonheur.</t>
  </si>
  <si>
    <t>WD899DOL</t>
  </si>
  <si>
    <t>Set de 2 tasses à café en grès 100 ml. Décor dolce vita.</t>
  </si>
  <si>
    <t>WD899JOY</t>
  </si>
  <si>
    <t>Set de 2 tasses à café en grès 100 ml. Décor pure joy.</t>
  </si>
  <si>
    <t>WD900BON</t>
  </si>
  <si>
    <t>Tasse 400 ml en grès. Décor bonheur.</t>
  </si>
  <si>
    <t>WD900DOL</t>
  </si>
  <si>
    <t>Tasse 400 ml en grès. Décor dolce vita.</t>
  </si>
  <si>
    <t>WD900JOY</t>
  </si>
  <si>
    <t>Tasse 400 ml en grès. Décor pure joy.</t>
  </si>
  <si>
    <t>WD901BON</t>
  </si>
  <si>
    <t>Set de 2 assiettes Ø 21 cm en grès. Décor bonheur.</t>
  </si>
  <si>
    <t>WD901DOL</t>
  </si>
  <si>
    <t>Set de 2 assiettes Ø 21 cm en grès. Décor dolce vita.</t>
  </si>
  <si>
    <t>WD901JOY</t>
  </si>
  <si>
    <t>Set de 2 assiettes Ø 21 cm en grès. Décor pure joy.</t>
  </si>
  <si>
    <t>WD902AR</t>
  </si>
  <si>
    <t>Verre à gin tonic en verre avec base effet diamant. Couleurs orange et vert.</t>
  </si>
  <si>
    <t>WD902AZ</t>
  </si>
  <si>
    <t>Verre à gin tonic en verre avec base effet diamant. Couleurs bleu clair et pêche.</t>
  </si>
  <si>
    <t>WD902BL</t>
  </si>
  <si>
    <t>Verre à gin tonic en verre avec base effet diamant. Couleur bleu.</t>
  </si>
  <si>
    <t>WD902PE</t>
  </si>
  <si>
    <t>Verre à gin tonic en verre avec base effet diamant. Couleurs pêche et gris.</t>
  </si>
  <si>
    <t>WD902R</t>
  </si>
  <si>
    <t>Verre à gin tonic en verre avec base effet diamant. Couleur rouge.</t>
  </si>
  <si>
    <t>WD902V</t>
  </si>
  <si>
    <t>Verre à gin tonic en verre avec base effet diamant. Couleurs vert et bleu clair.</t>
  </si>
  <si>
    <t>WD903DIN</t>
  </si>
  <si>
    <t>Bouteille isotherme en acier inoxydable. Contenance 260 ml. Décor dinosaure.</t>
  </si>
  <si>
    <t>WD903ELE</t>
  </si>
  <si>
    <t>Bouteille isotherme en acier inoxydable. Contenance 260 ml. Décor éléphant.</t>
  </si>
  <si>
    <t>WD903UNI</t>
  </si>
  <si>
    <t>Bouteille isotherme en acier inoxydable. Contenance 260 ml. Décor licorne.</t>
  </si>
  <si>
    <t>WD903VOL</t>
  </si>
  <si>
    <t>Bouteille isotherme en acier inoxydable. Contenance 260 ml. Décor renard.</t>
  </si>
  <si>
    <t>WD904</t>
  </si>
  <si>
    <t>Set de 4 cœurs rafraîchisseurs pour boissons en acier inoxydable réutilisables. Dimensions 3,6 × 2,9 × 2,2 cm.</t>
  </si>
  <si>
    <t>WD905</t>
  </si>
  <si>
    <t>Set de 4 quartiers rafraîchisseurs pour boissons en acier inoxydable réutilisables. Dimensions 5,9 × 2,5 × 2,8 cm.</t>
  </si>
  <si>
    <t>WD906A</t>
  </si>
  <si>
    <t>Set de 2 verres à café. Décor papillon et olive.</t>
  </si>
  <si>
    <t>WD906B</t>
  </si>
  <si>
    <t>Set de 2 verres à café. Décor bernard-l’hermite et lapin.</t>
  </si>
  <si>
    <t>WD906C</t>
  </si>
  <si>
    <t>Set de 2 verres à café. Décor flamant rose et tortue.</t>
  </si>
  <si>
    <t>WD907CAR</t>
  </si>
  <si>
    <t>Gobelet en verre borosilicate. Contenance : 500 ml. Figurine : CARPE.</t>
  </si>
  <si>
    <t>WD907CAV</t>
  </si>
  <si>
    <t>Gobelet en verre borosilicate. Contenance : 500 ml. Figurine : HIPPOCAMPE.</t>
  </si>
  <si>
    <t>WD907DEL</t>
  </si>
  <si>
    <t>Gobelet en verre borosilicate. Contenance : 500 ml. Figurine : DAUPHIN.</t>
  </si>
  <si>
    <t>WD907MED</t>
  </si>
  <si>
    <t>Gobelet en verre borosilicate. Contenance : 500 ml. Figurine : MÉDUSE.</t>
  </si>
  <si>
    <t>WD907ORO</t>
  </si>
  <si>
    <t>Gobelet en verre borosilicate. Contenance : 500 ml. Figurine : POISSON TROPICAL DORÉ.</t>
  </si>
  <si>
    <t>WD907PAG</t>
  </si>
  <si>
    <t>Gobelet en verre borosilicate. Contenance : 500 ml. Figurine : POISSON-CLOWN.</t>
  </si>
  <si>
    <t>WD908FAR</t>
  </si>
  <si>
    <t>Planche à découper en verre Ø 30 cm. Décor papillon.</t>
  </si>
  <si>
    <t>WD908GEL</t>
  </si>
  <si>
    <t>Planche à découper en verre Ø 30 cm. Décor tortue.</t>
  </si>
  <si>
    <t>WD908PAG</t>
  </si>
  <si>
    <t>Planche à découper en verre Ø 30 cm. Décor bernard-l’hermite.</t>
  </si>
  <si>
    <t>WD908ROS</t>
  </si>
  <si>
    <t>Planche à découper en verre Ø 30 cm. Décor flamant rose.</t>
  </si>
  <si>
    <t>WD909</t>
  </si>
  <si>
    <t>Set de 6 verres en verre borosilicate. Contenance : 10 cl.</t>
  </si>
  <si>
    <t>WD910AM</t>
  </si>
  <si>
    <t>Set de 2 coupes en acrylique. Contenance : 490 ml. Couleur : ambre.</t>
  </si>
  <si>
    <t>WD910AVI</t>
  </si>
  <si>
    <t>Set de 2 coupes en acrylique. Contenance : 490 ml. Couleur : avio.</t>
  </si>
  <si>
    <t>WD910BL</t>
  </si>
  <si>
    <t>Set de 2 coupes en acrylique. Contenance : 490 ml. Couleur : bleu.</t>
  </si>
  <si>
    <t>WD910M</t>
  </si>
  <si>
    <t>Set de 2 coupes en acrylique. Contenance : 490 ml. Couleur : marron.</t>
  </si>
  <si>
    <t>WD910R</t>
  </si>
  <si>
    <t>Set de 2 coupes en acrylique. Contenance : 490 ml. Couleur : rouge.</t>
  </si>
  <si>
    <t>WD910T</t>
  </si>
  <si>
    <t>Set de 2 coupes en acrylique. Contenance : 490 ml. Couleur : turquoise.</t>
  </si>
  <si>
    <t>WD910TR</t>
  </si>
  <si>
    <t>Set de 2 coupes en acrylique. Contenance : 490 ml. Couleur : transparent.</t>
  </si>
  <si>
    <t>WD910V</t>
  </si>
  <si>
    <t>Set de 2 coupes en acrylique. Contenance : 490 ml. Couleur : vert.</t>
  </si>
  <si>
    <t>WD911AM</t>
  </si>
  <si>
    <t>Saladier en acrylique. Contenance 3 L. Couleur : ambre.</t>
  </si>
  <si>
    <t>WD911AVI</t>
  </si>
  <si>
    <t>Saladier en acrylique. Contenance 3 L. Couleur : avio.</t>
  </si>
  <si>
    <t>WD911BL</t>
  </si>
  <si>
    <t>Saladier en acrylique. Contenance 3 L. Couleur : bleu.</t>
  </si>
  <si>
    <t>WD911M</t>
  </si>
  <si>
    <t>Saladier en acrylique. Contenance 3 L. Couleur : marron.</t>
  </si>
  <si>
    <t>WD911R</t>
  </si>
  <si>
    <t>Saladier en acrylique. Contenance 3 L. Couleur : rouge.</t>
  </si>
  <si>
    <t>WD911T</t>
  </si>
  <si>
    <t>Saladier en acrylique. Contenance 3 L. Couleur : turquoise.</t>
  </si>
  <si>
    <t>WD911TR</t>
  </si>
  <si>
    <t>Saladier en acrylique. Contenance 3 L. Couleur : transparent.</t>
  </si>
  <si>
    <t>WD911V</t>
  </si>
  <si>
    <t>Saladier en acrylique. Contenance 3 L. Couleur : vert.</t>
  </si>
  <si>
    <t>WD912ANI</t>
  </si>
  <si>
    <t>Set de 4 pailles en verre décorées. Goupillon inclus. Décor animaux.</t>
  </si>
  <si>
    <t>WD912FRU</t>
  </si>
  <si>
    <t>Set de 4 pailles en verre décorées. Goupillon inclus. Décor fruits.</t>
  </si>
  <si>
    <t>WD912MAR</t>
  </si>
  <si>
    <t>Set de 4 pailles en verre décorées. Goupillon inclus. Décor animaux marins.</t>
  </si>
  <si>
    <t>WD913A</t>
  </si>
  <si>
    <t>Set de 2 coupes en grès. Contenance 300 ml. Version A.</t>
  </si>
  <si>
    <t>WD913B</t>
  </si>
  <si>
    <t>Set de 2 coupes en grès. Contenance 300 ml. Version B.</t>
  </si>
  <si>
    <t>WD914RO</t>
  </si>
  <si>
    <t>Repose-cuillère en grès. Dimensions : 17,3 × 12 × 3,2 cm. Couleurs rose et bleu clair.</t>
  </si>
  <si>
    <t>WD914V</t>
  </si>
  <si>
    <t>Repose-cuillère en grès. Dimensions : 17,3 × 12 × 3,2 cm. Couleurs vert et bleu.</t>
  </si>
  <si>
    <t>WD915BL</t>
  </si>
  <si>
    <t>Dessous de plat en grès Ø 18 cm. Version bleue.</t>
  </si>
  <si>
    <t>WD915GI</t>
  </si>
  <si>
    <t>Dessous de plat en grès Ø 18 cm. Version jaune.</t>
  </si>
  <si>
    <t>WD915R</t>
  </si>
  <si>
    <t>Dessous de plat en grès Ø 18 cm. Version rouge.</t>
  </si>
  <si>
    <t>WD915V</t>
  </si>
  <si>
    <t>Dessous de plat en grès Ø 18 cm. Version verte.</t>
  </si>
  <si>
    <t>WD916BL</t>
  </si>
  <si>
    <t>Beurrier en grès. Assiette 15,2 × 11,8 cm, couvercle 13,2 × 9,8 × 8,9 cm. Version bleue.</t>
  </si>
  <si>
    <t>WD916V</t>
  </si>
  <si>
    <t>Beurrier en grès. Assiette 15,2 × 11,8 cm, couvercle 13,2 × 9,8 × 8,9 cm. Version verte.</t>
  </si>
  <si>
    <t>WD918A</t>
  </si>
  <si>
    <t>Set sel et poivre en grès. Dimensions 6,5 × 6,5 × 8 cm. Version A.</t>
  </si>
  <si>
    <t>WD918B</t>
  </si>
  <si>
    <t>Set sel et poivre en grès. Dimensions 6,5 × 6,5 × 8 cm. Version B.</t>
  </si>
  <si>
    <t>WD919AR</t>
  </si>
  <si>
    <t>Huilier/Vinaigrier en grès. Contenance 490 ml. Version orange.</t>
  </si>
  <si>
    <t>WD919BL</t>
  </si>
  <si>
    <t>Huilier/Vinaigrier en grès. Contenance 490 ml. Version bleue.</t>
  </si>
  <si>
    <t>WD919N</t>
  </si>
  <si>
    <t>Huilier/Vinaigrier en grès. Contenance 490 ml. Version noire.</t>
  </si>
  <si>
    <t>WD919RO</t>
  </si>
  <si>
    <t>Huilier/Vinaigrier en grès. Contenance 490 ml. Version rose.</t>
  </si>
  <si>
    <t>WD920BL</t>
  </si>
  <si>
    <t>Assiette plate en grès. Dimensions : 20,5 × 15,3 cm. Version damier bleu et vert.</t>
  </si>
  <si>
    <t>WD920R</t>
  </si>
  <si>
    <t>Assiette plate en grès. Dimensions : 20,5 × 15,3 cm. Version rouge orangé avec lignes blanches.</t>
  </si>
  <si>
    <t>WD921GI</t>
  </si>
  <si>
    <t>Assiette en grès. Dimensions : 30 × 20,5 × 2 cm. Version jaune avec lignes blanches.</t>
  </si>
  <si>
    <t>WD921V</t>
  </si>
  <si>
    <t>Assiette en grès. Dimensions : 30 × 20,5 × 2 cm. Version lignes multicolores.</t>
  </si>
  <si>
    <t>WD922A</t>
  </si>
  <si>
    <t>Set de 2 tasses en verre 230 ml avec soucoupe. Couleurs rose et bleu. Décorations « Take it slow » et « Keep it chill ».</t>
  </si>
  <si>
    <t>WD922B</t>
  </si>
  <si>
    <t>Set de 2 tasses en verre 230 ml avec soucoupe. Couleurs jaune et vert. Décorations « Good energy only » et « No bad days ».</t>
  </si>
  <si>
    <t>WD923A</t>
  </si>
  <si>
    <t>Set de 2 bols en verre 500 ml. Couleurs rose et bleu. Décorations « Start fresh » et « Full of joy ».</t>
  </si>
  <si>
    <t>WD923B</t>
  </si>
  <si>
    <t>Set de 2 bols en verre 500 ml. Couleurs jaune et vert. Décorations « Cup of joy » et « Cup of peace ».</t>
  </si>
  <si>
    <t>WD924A</t>
  </si>
  <si>
    <t>Set de 2 assiettes en verre Ø 19,5 cm. Couleurs rose et bleu. Décorations « Moments of peace » et « Sweet and slow ».</t>
  </si>
  <si>
    <t>WD924B</t>
  </si>
  <si>
    <t>Set de 2 assiettes en verre Ø 19,5 cm. Couleurs jaune et vert. Décorations « Rise and shine » et « Calm and cozy ».</t>
  </si>
  <si>
    <t>WD925BL</t>
  </si>
  <si>
    <t>Beurrier en verre. Couleur bleue. Décoration « Better with butter ».</t>
  </si>
  <si>
    <t>WD925GI</t>
  </si>
  <si>
    <t>Beurrier en verre. Couleur jaune. Décoration « Spread happiness ».</t>
  </si>
  <si>
    <t>WD926COR</t>
  </si>
  <si>
    <t>Carafe en verre 1,3 L. Décor corail et poissons.</t>
  </si>
  <si>
    <t>WD926GIR</t>
  </si>
  <si>
    <t>Carafe en verre 1,3 L. Décor tournesols et abeilles.</t>
  </si>
  <si>
    <t>WD927AMO</t>
  </si>
  <si>
    <t>Verre 250 ml. Décor poisson avec hameçon.</t>
  </si>
  <si>
    <t>WD927ANC</t>
  </si>
  <si>
    <t>Verre 250 ml. Décor crabe avec ancre.</t>
  </si>
  <si>
    <t>WD927BOA</t>
  </si>
  <si>
    <t>Verre 250 ml. Décor poisson avec bouée.</t>
  </si>
  <si>
    <t>WD927CAV</t>
  </si>
  <si>
    <t>Verre 250 ml. Décor hippocampe.</t>
  </si>
  <si>
    <t>WD927COC</t>
  </si>
  <si>
    <t>Verre 250 ml. Décor coccinelle.</t>
  </si>
  <si>
    <t>WD927FAR</t>
  </si>
  <si>
    <t>Verre 250 ml. Décor papillon.</t>
  </si>
  <si>
    <t>WD927GUF</t>
  </si>
  <si>
    <t>Verre 250 ml. Décor hibou.</t>
  </si>
  <si>
    <t>WD927LIB</t>
  </si>
  <si>
    <t>Verre 250 ml. Décor libellule.</t>
  </si>
  <si>
    <t>WD927PIC</t>
  </si>
  <si>
    <t>Verre 250 ml. Décor pic.</t>
  </si>
  <si>
    <t>WD927SQU</t>
  </si>
  <si>
    <t>Verre 250 ml. Décor requin.</t>
  </si>
  <si>
    <t>WD927TAR</t>
  </si>
  <si>
    <t>Verre 250 ml. Décor tortue.</t>
  </si>
  <si>
    <t>WD927UCC</t>
  </si>
  <si>
    <t>Verre 250 ml. Décor petit oiseau.</t>
  </si>
  <si>
    <t>WD928MAR</t>
  </si>
  <si>
    <t>Set de 4 verres en verre décorés. Contenance 300 ml. Décor mer à rayures orange.</t>
  </si>
  <si>
    <t>WD928MAZ</t>
  </si>
  <si>
    <t>Set de 4 verres en verre décorés. Contenance 300 ml. Décor mer à rayures bleues.</t>
  </si>
  <si>
    <t>WD928SCR</t>
  </si>
  <si>
    <t>Set de 4 verres en verre décorés. Contenance 300 ml. Décor écritures colorées.</t>
  </si>
  <si>
    <t>WD929ENJ</t>
  </si>
  <si>
    <t>Carafe en verre décorée. Contenance 1 L. Décor « Enjoy the little things ».</t>
  </si>
  <si>
    <t>WD929MAR</t>
  </si>
  <si>
    <t>Carafe en verre décorée. Contenance 1 L. Décor étoile de mer sur rayures orange.</t>
  </si>
  <si>
    <t>WD929MAZ</t>
  </si>
  <si>
    <t>Carafe en verre décorée. Contenance 1 L. Décor poulpe sur rayures bleues.</t>
  </si>
  <si>
    <t>8055035685472</t>
  </si>
  <si>
    <t>WD930BAS</t>
  </si>
  <si>
    <t>Chaussons décor Teckel. Taille L/XL.</t>
  </si>
  <si>
    <t>8055035685489</t>
  </si>
  <si>
    <t>WD930BON</t>
  </si>
  <si>
    <t>Chaussons "Bonjour". Taille L/XL.</t>
  </si>
  <si>
    <t>8055035685496</t>
  </si>
  <si>
    <t>WD930CIA</t>
  </si>
  <si>
    <t>Chaussons "Ciao Bella". Taille L/XL.</t>
  </si>
  <si>
    <t>8055035685502</t>
  </si>
  <si>
    <t>WD930GAT</t>
  </si>
  <si>
    <t>Chaussons décor Chat. Taille L/XL.</t>
  </si>
  <si>
    <t>8055035685519</t>
  </si>
  <si>
    <t>WD930GIN</t>
  </si>
  <si>
    <t>Chaussons "Gin Tonic". Taille L/XL.</t>
  </si>
  <si>
    <t>8055035685526</t>
  </si>
  <si>
    <t>WD930PRO</t>
  </si>
  <si>
    <t>Chaussons "Prosecco". Taille L/XL.</t>
  </si>
  <si>
    <t>8055035685533</t>
  </si>
  <si>
    <t>WD930SMA</t>
  </si>
  <si>
    <t>Chaussons "Oggi Smart". Taille L/XL.</t>
  </si>
  <si>
    <t>8055035685540</t>
  </si>
  <si>
    <t>WD930SPR</t>
  </si>
  <si>
    <t>Chaussons "Spritz Lover". Taille L/XL.</t>
  </si>
  <si>
    <t>WD931BE</t>
  </si>
  <si>
    <t>Lot de 2 sets de table en coton. Couleur magenta.</t>
  </si>
  <si>
    <t>WD931MA</t>
  </si>
  <si>
    <t>Lot de 2 sets de table en coton. Couleur beige.</t>
  </si>
  <si>
    <t>WD931R</t>
  </si>
  <si>
    <t>Lot de 2 sets de table en coton. Couleur rose.</t>
  </si>
  <si>
    <t>WD931RO</t>
  </si>
  <si>
    <t>Lot de 2 sets de table en coton. Couleur rouge.</t>
  </si>
  <si>
    <t>WD932AR</t>
  </si>
  <si>
    <t>Plateau Ø 30 cm en MDF. Couleur orange.</t>
  </si>
  <si>
    <t>WD932AZ</t>
  </si>
  <si>
    <t>Plateau Ø 30 cm en MDF. Couleur bleu clair.</t>
  </si>
  <si>
    <t>WD932V</t>
  </si>
  <si>
    <t>Plateau Ø 30 cm en MDF. Couleur vert.</t>
  </si>
  <si>
    <t>WD932VI</t>
  </si>
  <si>
    <t>Plateau Ø 30 cm en MDF. Couleur violet</t>
  </si>
  <si>
    <t>WD935</t>
  </si>
  <si>
    <t>Bouée gonflable. Décoration à bandes blanches et colorées.</t>
  </si>
  <si>
    <t>WD936BE</t>
  </si>
  <si>
    <t>Set de 5 sachets sous vide.</t>
  </si>
  <si>
    <t>WD937BE</t>
  </si>
  <si>
    <t>Conteneur sous vide 625 ml.</t>
  </si>
  <si>
    <t>WD938BE</t>
  </si>
  <si>
    <t>Conteneur sous vide 1040 ml.</t>
  </si>
  <si>
    <t>WD939BE</t>
  </si>
  <si>
    <t>Conteneur sous vide 1230 ml.</t>
  </si>
  <si>
    <t>WD940BE</t>
  </si>
  <si>
    <t>Pompe manuelle pour mise sous vide.</t>
  </si>
  <si>
    <t>WD941BE</t>
  </si>
  <si>
    <t>Bassine en acier avec couvercle – diamètre 24 cm.</t>
  </si>
  <si>
    <t>WD942BE</t>
  </si>
  <si>
    <t>Conteneur pour savon, éponge et brosse.</t>
  </si>
  <si>
    <t>WD943ANI</t>
  </si>
  <si>
    <t>Set de 6 anneaux porte-nom avec décor en verre coloré. Décoration animaux marins.</t>
  </si>
  <si>
    <t>WD943FRU</t>
  </si>
  <si>
    <t>Set de 6 anneaux porte-nom avec décor en verre coloré. Décoration animaux.</t>
  </si>
  <si>
    <t>WD943MAR</t>
  </si>
  <si>
    <t>Set de 6 anneaux porte-nom avec décor en verre coloré. Décoration fruits.</t>
  </si>
  <si>
    <t>WD944AZ</t>
  </si>
  <si>
    <t>Vase en verre avec décorations extérieures. Couleur pêche.</t>
  </si>
  <si>
    <t>WD944PE</t>
  </si>
  <si>
    <t>Vase en verre avec décorations extérieures. Couleur rose.</t>
  </si>
  <si>
    <t>WD944RO</t>
  </si>
  <si>
    <t>Vase en verre avec décorations extérieures. Couleur vert.</t>
  </si>
  <si>
    <t>WD944V</t>
  </si>
  <si>
    <t>Vase en verre avec décorations extérieures. Couleur bleu clair.</t>
  </si>
  <si>
    <t>WD945AR</t>
  </si>
  <si>
    <t>Vase en verre. Couleur orange et rose.</t>
  </si>
  <si>
    <t>WD946G</t>
  </si>
  <si>
    <t>Vase en verre. Couleur gris et bleu.</t>
  </si>
  <si>
    <t>WD947AZ</t>
  </si>
  <si>
    <t>Vase en verre. Couleur bleu clair et jaune.</t>
  </si>
  <si>
    <t>WD948V</t>
  </si>
  <si>
    <t>Vase en verre. Couleur vert foncé et vert clair.</t>
  </si>
  <si>
    <t>WD949BLO</t>
  </si>
  <si>
    <t>Vase en métal émaillé Ø 11 x 12 cm. Décor « Bloom where you're planted ».</t>
  </si>
  <si>
    <t>WD949GRO</t>
  </si>
  <si>
    <t>Vase en métal émaillé Ø 11 x 12 cm. Décor « Grow your mind ».</t>
  </si>
  <si>
    <t>WD950RAI</t>
  </si>
  <si>
    <t>Vase en métal émaillé Ø 14 x 15 cm. Décor « No rain, no flowers ».</t>
  </si>
  <si>
    <t>WD950SUN</t>
  </si>
  <si>
    <t>Vase en métal émaillé Ø 14 x 15 cm. Décor « In a world full of roses, be a sunflower ».</t>
  </si>
  <si>
    <t>WDF596B</t>
  </si>
  <si>
    <t xml:space="preserve">Théière en verre borosilicate avec filtre sur le bec verseur. Contenance de 900ml. Poignée blanche. </t>
  </si>
  <si>
    <t>WDF596V</t>
  </si>
  <si>
    <t xml:space="preserve">Théière en verre borosilicate avec filtre sur le bec verseur. Contenance de 900ml. Poignée verte. </t>
  </si>
  <si>
    <t>WDF597</t>
  </si>
  <si>
    <t xml:space="preserve">Set de 4 tasses à thé en verre borosilicate. Contenance 250ml. Poignées colorées. </t>
  </si>
  <si>
    <t>WDF598</t>
  </si>
  <si>
    <t xml:space="preserve">Set de 6 tasses à café en verre borosilicate. Contenance 100ml. Poignées colorées. </t>
  </si>
  <si>
    <t>WDF599GI</t>
  </si>
  <si>
    <t>Tisanière en verre borosilicate avec filtre en acier inoxydable. Contenance 420 ml. Poignée jaune.</t>
  </si>
  <si>
    <t>WDF599V</t>
  </si>
  <si>
    <t>Tisanière en verre borosilicate avec filtre en acier inoxydable. Contenance 420 ml. Poignée verte.</t>
  </si>
  <si>
    <t>WDF600</t>
  </si>
  <si>
    <t xml:space="preserve">Pot en verre borosilicate avec bouchon hermétique. Contenance 1,4 L. Poignée verte. </t>
  </si>
  <si>
    <t>WDF601B</t>
  </si>
  <si>
    <t>Pot à sucre en verre borosilicate avec bouchon hermétique. Contenance 300 ml. Poignée blanche.</t>
  </si>
  <si>
    <t>WDF602</t>
  </si>
  <si>
    <t>Pot en verre borosilicate avec bouchon hermétique. Contenance de 1,5 L. Poignée bleue.</t>
  </si>
  <si>
    <t>WDF603</t>
  </si>
  <si>
    <t>Huilier en verre borosilicate. Contenance : 500 ml. Poignée jaune.</t>
  </si>
  <si>
    <t>WDF604</t>
  </si>
  <si>
    <t>Huilier en verre borosilicate. Contenance : 500 ml. Poignée marron.</t>
  </si>
  <si>
    <t>WDF605</t>
  </si>
  <si>
    <t>Pichet/décanteur en verre borosilicate. Contenance de 1,4 L. Poignée marron.</t>
  </si>
  <si>
    <t>WDF606</t>
  </si>
  <si>
    <t>Pichet en verre borosilicate. Contenance 1,3 L. Poignée bleue.</t>
  </si>
  <si>
    <t>WDF616</t>
  </si>
  <si>
    <t xml:space="preserve">Set de 6 gobelets colorés en verre borosilicate sans inscriptions. Contenance de 250 ml.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</si>
</sst>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 €&quot;"/>
    <numFmt numFmtId="165" formatCode="#,##0.00\ [$€-410]\ ;\-#,##0.00\ [$€-410]\ ;&quot; -&quot;#\ [$€-410]\ "/>
    <numFmt numFmtId="166" formatCode="_-* #,##0.00\ &quot;€&quot;_-;\-* #,##0.00\ &quot;€&quot;_-;_-* &quot;-&quot;??\ &quot;€&quot;_-;_-@"/>
  </numFmts>
  <fonts count="26">
    <font>
      <sz val="11.0"/>
      <color theme="1"/>
      <name val="Calibri"/>
      <scheme val="minor"/>
    </font>
    <font>
      <b/>
      <u/>
      <sz val="16.0"/>
      <color rgb="FFFFFFFF"/>
      <name val="Work Sans"/>
    </font>
    <font/>
    <font>
      <b/>
      <sz val="16.0"/>
      <color rgb="FFFFFFFF"/>
      <name val="Work Sans"/>
    </font>
    <font>
      <b/>
      <sz val="9.0"/>
      <color theme="1"/>
      <name val="Work Sans"/>
    </font>
    <font>
      <b/>
      <sz val="8.0"/>
      <color theme="1"/>
      <name val="Work Sans"/>
    </font>
    <font>
      <b/>
      <sz val="10.0"/>
      <color theme="1"/>
      <name val="Work Sans"/>
    </font>
    <font>
      <b/>
      <i/>
      <sz val="9.0"/>
      <color theme="1"/>
      <name val="Work Sans"/>
    </font>
    <font>
      <sz val="11.0"/>
      <color theme="1"/>
      <name val="Calibri"/>
    </font>
    <font>
      <b/>
      <sz val="6.0"/>
      <color theme="1"/>
      <name val="Work Sans"/>
    </font>
    <font>
      <sz val="8.0"/>
      <color theme="1"/>
      <name val="Work Sans"/>
    </font>
    <font>
      <sz val="10.0"/>
      <color theme="1"/>
      <name val="Work Sans"/>
    </font>
    <font>
      <sz val="9.0"/>
      <color theme="1"/>
      <name val="Work Sans"/>
    </font>
    <font>
      <sz val="10.0"/>
      <color theme="1"/>
      <name val="Arial"/>
    </font>
    <font>
      <sz val="10.0"/>
      <color rgb="FF000000"/>
      <name val="Work Sans"/>
    </font>
    <font>
      <sz val="11.0"/>
      <color rgb="FF000000"/>
      <name val="Calibri"/>
    </font>
    <font>
      <i/>
      <sz val="10.0"/>
      <color theme="1"/>
      <name val="Arial"/>
    </font>
    <font>
      <b/>
      <sz val="6.0"/>
      <color rgb="FF000000"/>
      <name val="Work Sans"/>
    </font>
    <font>
      <b/>
      <sz val="9.0"/>
      <color rgb="FF333333"/>
      <name val="Work Sans"/>
    </font>
    <font>
      <b/>
      <sz val="11.0"/>
      <color theme="1"/>
      <name val="Calibri"/>
    </font>
    <font>
      <b/>
      <sz val="9.0"/>
      <color theme="1"/>
      <name val="Calibri"/>
    </font>
    <font>
      <b/>
      <sz val="8.0"/>
      <color theme="1"/>
      <name val="Calibri"/>
    </font>
    <font>
      <b/>
      <sz val="10.0"/>
      <color rgb="FF000000"/>
      <name val="Work Sans"/>
    </font>
    <font>
      <sz val="9.0"/>
      <color theme="1"/>
      <name val="Calibri"/>
    </font>
    <font>
      <sz val="8.0"/>
      <color theme="1"/>
      <name val="Calibri"/>
    </font>
    <font>
      <sz val="8.0"/>
      <color rgb="FF000000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8496B0"/>
        <bgColor rgb="FF8496B0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6DCE4"/>
        <bgColor rgb="FFD6DCE4"/>
      </patternFill>
    </fill>
    <fill>
      <patternFill patternType="solid">
        <fgColor rgb="FFFBE4D5"/>
        <bgColor rgb="FFFBE4D5"/>
      </patternFill>
    </fill>
  </fills>
  <borders count="22">
    <border/>
    <border>
      <left style="thin">
        <color rgb="FFAEABAB"/>
      </left>
      <top/>
      <bottom/>
    </border>
    <border>
      <top/>
      <bottom/>
    </border>
    <border>
      <right/>
      <top/>
      <bottom/>
    </border>
    <border>
      <left/>
      <top/>
      <bottom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0CECE"/>
      </left>
      <right style="thin">
        <color rgb="FFD0CECE"/>
      </right>
      <top/>
      <bottom style="thin">
        <color rgb="FFD0CECE"/>
      </bottom>
    </border>
    <border>
      <left style="thin">
        <color rgb="FFD0CECE"/>
      </left>
      <top style="thin">
        <color rgb="FFD0CECE"/>
      </top>
      <bottom style="thin">
        <color rgb="FFD0CECE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right style="thin">
        <color rgb="FFD0CECE"/>
      </right>
      <top style="thin">
        <color rgb="FFD0CECE"/>
      </top>
      <bottom style="thin">
        <color rgb="FFD0CECE"/>
      </bottom>
    </border>
    <border>
      <left/>
      <right/>
      <top/>
      <bottom/>
    </border>
    <border>
      <left style="thin">
        <color rgb="FFD0CECE"/>
      </left>
      <right/>
      <top style="thin">
        <color rgb="FFD0CECE"/>
      </top>
      <bottom style="thin">
        <color rgb="FFD0CECE"/>
      </bottom>
    </border>
    <border>
      <left/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C0C0C0"/>
      </left>
      <right/>
      <top style="thin">
        <color rgb="FFC0C0C0"/>
      </top>
      <bottom style="thin">
        <color rgb="FFC0C0C0"/>
      </bottom>
    </border>
    <border>
      <left/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top style="thin">
        <color rgb="FFC0C0C0"/>
      </top>
      <bottom style="thin">
        <color rgb="FFC0C0C0"/>
      </bottom>
    </border>
    <border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D0CECE"/>
      </left>
      <right style="thin">
        <color rgb="FFBFBFBF"/>
      </right>
      <top style="thin">
        <color rgb="FFD0CECE"/>
      </top>
      <bottom style="thin">
        <color rgb="FF000000"/>
      </bottom>
    </border>
    <border>
      <right style="thin">
        <color rgb="FFD0CECE"/>
      </right>
      <top style="thin">
        <color rgb="FFD0CECE"/>
      </top>
    </border>
    <border>
      <left style="thin">
        <color rgb="FFD0CECE"/>
      </left>
      <bottom style="thin">
        <color rgb="FFD0CECE"/>
      </bottom>
    </border>
    <border>
      <right style="thin">
        <color rgb="FFD0CECE"/>
      </right>
      <top style="thin">
        <color rgb="FFBFBFBF"/>
      </top>
      <bottom style="thin">
        <color rgb="FFD0CECE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shrinkToFit="0" vertical="top" wrapText="1"/>
    </xf>
    <xf borderId="5" fillId="0" fontId="4" numFmtId="1" xfId="0" applyAlignment="1" applyBorder="1" applyFont="1" applyNumberFormat="1">
      <alignment horizontal="center" readingOrder="0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5" fillId="3" fontId="4" numFmtId="49" xfId="0" applyAlignment="1" applyBorder="1" applyFill="1" applyFont="1" applyNumberFormat="1">
      <alignment horizontal="center" shrinkToFit="0" vertical="center" wrapText="1"/>
    </xf>
    <xf borderId="5" fillId="0" fontId="5" numFmtId="49" xfId="0" applyAlignment="1" applyBorder="1" applyFont="1" applyNumberFormat="1">
      <alignment horizontal="center" shrinkToFit="0" vertical="center" wrapText="1"/>
    </xf>
    <xf borderId="5" fillId="0" fontId="4" numFmtId="164" xfId="0" applyAlignment="1" applyBorder="1" applyFont="1" applyNumberFormat="1">
      <alignment horizontal="center" readingOrder="0" shrinkToFit="0" textRotation="90" vertical="center" wrapText="1"/>
    </xf>
    <xf borderId="5" fillId="0" fontId="4" numFmtId="164" xfId="0" applyAlignment="1" applyBorder="1" applyFont="1" applyNumberFormat="1">
      <alignment horizontal="center" shrinkToFit="0" textRotation="90" vertical="center" wrapText="1"/>
    </xf>
    <xf borderId="5" fillId="0" fontId="6" numFmtId="165" xfId="0" applyAlignment="1" applyBorder="1" applyFont="1" applyNumberFormat="1">
      <alignment horizontal="center" readingOrder="0" shrinkToFit="0" vertical="center" wrapText="1"/>
    </xf>
    <xf borderId="5" fillId="2" fontId="7" numFmtId="164" xfId="0" applyAlignment="1" applyBorder="1" applyFont="1" applyNumberFormat="1">
      <alignment horizontal="center" readingOrder="0" shrinkToFit="0" vertical="center" wrapText="1"/>
    </xf>
    <xf borderId="5" fillId="0" fontId="4" numFmtId="165" xfId="0" applyAlignment="1" applyBorder="1" applyFont="1" applyNumberFormat="1">
      <alignment horizontal="center" readingOrder="0" shrinkToFit="0" vertical="center" wrapText="1"/>
    </xf>
    <xf borderId="6" fillId="3" fontId="4" numFmtId="49" xfId="0" applyAlignment="1" applyBorder="1" applyFont="1" applyNumberFormat="1">
      <alignment horizontal="center" shrinkToFit="0" vertical="center" wrapText="1"/>
    </xf>
    <xf borderId="6" fillId="4" fontId="4" numFmtId="49" xfId="0" applyAlignment="1" applyBorder="1" applyFill="1" applyFont="1" applyNumberFormat="1">
      <alignment horizontal="center" readingOrder="0" shrinkToFit="0" vertical="center" wrapText="1"/>
    </xf>
    <xf borderId="6" fillId="3" fontId="4" numFmtId="49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horizontal="center" vertical="center"/>
    </xf>
    <xf borderId="7" fillId="0" fontId="9" numFmtId="1" xfId="0" applyAlignment="1" applyBorder="1" applyFont="1" applyNumberFormat="1">
      <alignment horizontal="center" vertical="center"/>
    </xf>
    <xf borderId="8" fillId="0" fontId="9" numFmtId="1" xfId="0" applyBorder="1" applyFont="1" applyNumberFormat="1"/>
    <xf borderId="9" fillId="0" fontId="4" numFmtId="49" xfId="0" applyAlignment="1" applyBorder="1" applyFont="1" applyNumberFormat="1">
      <alignment horizontal="center" vertical="center"/>
    </xf>
    <xf borderId="5" fillId="0" fontId="10" numFmtId="0" xfId="0" applyAlignment="1" applyBorder="1" applyFont="1">
      <alignment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5" fillId="0" fontId="11" numFmtId="49" xfId="0" applyAlignment="1" applyBorder="1" applyFont="1" applyNumberFormat="1">
      <alignment horizontal="center" shrinkToFit="0" vertical="center" wrapText="1"/>
    </xf>
    <xf borderId="5" fillId="0" fontId="11" numFmtId="165" xfId="0" applyAlignment="1" applyBorder="1" applyFont="1" applyNumberFormat="1">
      <alignment horizontal="center" vertical="center"/>
    </xf>
    <xf borderId="5" fillId="2" fontId="6" numFmtId="164" xfId="0" applyAlignment="1" applyBorder="1" applyFont="1" applyNumberFormat="1">
      <alignment horizontal="center" shrinkToFit="0" vertical="center" wrapText="1"/>
    </xf>
    <xf borderId="5" fillId="0" fontId="11" numFmtId="165" xfId="0" applyAlignment="1" applyBorder="1" applyFont="1" applyNumberFormat="1">
      <alignment horizontal="center" shrinkToFit="0" vertical="center" wrapText="1"/>
    </xf>
    <xf borderId="5" fillId="4" fontId="6" numFmtId="1" xfId="0" applyAlignment="1" applyBorder="1" applyFont="1" applyNumberFormat="1">
      <alignment horizontal="center" shrinkToFit="0" vertical="center" wrapText="1"/>
    </xf>
    <xf borderId="5" fillId="0" fontId="11" numFmtId="9" xfId="0" applyAlignment="1" applyBorder="1" applyFont="1" applyNumberFormat="1">
      <alignment horizontal="center" shrinkToFit="0" vertical="center" wrapText="1"/>
    </xf>
    <xf borderId="9" fillId="0" fontId="12" numFmtId="166" xfId="0" applyAlignment="1" applyBorder="1" applyFont="1" applyNumberFormat="1">
      <alignment horizontal="center" vertical="center"/>
    </xf>
    <xf borderId="5" fillId="0" fontId="11" numFmtId="166" xfId="0" applyAlignment="1" applyBorder="1" applyFont="1" applyNumberFormat="1">
      <alignment horizontal="center" shrinkToFit="0" vertical="center" wrapText="1"/>
    </xf>
    <xf borderId="10" fillId="3" fontId="8" numFmtId="0" xfId="0" applyBorder="1" applyFont="1"/>
    <xf borderId="7" fillId="0" fontId="9" numFmtId="1" xfId="0" applyAlignment="1" applyBorder="1" applyFont="1" applyNumberFormat="1">
      <alignment horizontal="center" shrinkToFit="0" vertical="center" wrapText="1"/>
    </xf>
    <xf borderId="8" fillId="0" fontId="13" numFmtId="0" xfId="0" applyAlignment="1" applyBorder="1" applyFont="1">
      <alignment horizontal="center"/>
    </xf>
    <xf borderId="9" fillId="0" fontId="4" numFmtId="49" xfId="0" applyAlignment="1" applyBorder="1" applyFont="1" applyNumberFormat="1">
      <alignment horizontal="center" shrinkToFit="0" vertical="center" wrapText="1"/>
    </xf>
    <xf borderId="5" fillId="0" fontId="10" numFmtId="49" xfId="0" applyAlignment="1" applyBorder="1" applyFont="1" applyNumberFormat="1">
      <alignment shrinkToFit="0" vertical="center" wrapText="1"/>
    </xf>
    <xf borderId="8" fillId="0" fontId="13" numFmtId="0" xfId="0" applyAlignment="1" applyBorder="1" applyFont="1">
      <alignment horizontal="center" vertical="center"/>
    </xf>
    <xf borderId="11" fillId="5" fontId="9" numFmtId="1" xfId="0" applyAlignment="1" applyBorder="1" applyFill="1" applyFont="1" applyNumberFormat="1">
      <alignment horizontal="center" vertical="center"/>
    </xf>
    <xf borderId="12" fillId="5" fontId="4" numFmtId="49" xfId="0" applyAlignment="1" applyBorder="1" applyFont="1" applyNumberFormat="1">
      <alignment horizontal="center" vertical="center"/>
    </xf>
    <xf borderId="5" fillId="5" fontId="10" numFmtId="0" xfId="0" applyAlignment="1" applyBorder="1" applyFont="1">
      <alignment shrinkToFit="0" vertical="center" wrapText="1"/>
    </xf>
    <xf borderId="5" fillId="5" fontId="11" numFmtId="0" xfId="0" applyAlignment="1" applyBorder="1" applyFont="1">
      <alignment horizontal="center" shrinkToFit="0" vertical="center" wrapText="1"/>
    </xf>
    <xf borderId="5" fillId="5" fontId="11" numFmtId="49" xfId="0" applyAlignment="1" applyBorder="1" applyFont="1" applyNumberFormat="1">
      <alignment horizontal="center" shrinkToFit="0" vertical="center" wrapText="1"/>
    </xf>
    <xf borderId="5" fillId="5" fontId="11" numFmtId="165" xfId="0" applyAlignment="1" applyBorder="1" applyFont="1" applyNumberFormat="1">
      <alignment horizontal="center" vertical="center"/>
    </xf>
    <xf borderId="5" fillId="5" fontId="14" numFmtId="165" xfId="0" applyAlignment="1" applyBorder="1" applyFont="1" applyNumberFormat="1">
      <alignment horizontal="center" shrinkToFit="0" vertical="center" wrapText="1"/>
    </xf>
    <xf borderId="8" fillId="0" fontId="8" numFmtId="0" xfId="0" applyBorder="1" applyFont="1"/>
    <xf borderId="10" fillId="6" fontId="8" numFmtId="0" xfId="0" applyBorder="1" applyFill="1" applyFont="1"/>
    <xf borderId="10" fillId="0" fontId="8" numFmtId="0" xfId="0" applyBorder="1" applyFont="1"/>
    <xf borderId="5" fillId="0" fontId="11" numFmtId="49" xfId="0" applyAlignment="1" applyBorder="1" applyFont="1" applyNumberFormat="1">
      <alignment horizontal="center" vertical="center"/>
    </xf>
    <xf borderId="0" fillId="0" fontId="8" numFmtId="0" xfId="0" applyFont="1"/>
    <xf borderId="0" fillId="0" fontId="15" numFmtId="49" xfId="0" applyAlignment="1" applyFont="1" applyNumberFormat="1">
      <alignment shrinkToFit="0" wrapText="1"/>
    </xf>
    <xf borderId="13" fillId="5" fontId="9" numFmtId="1" xfId="0" applyAlignment="1" applyBorder="1" applyFont="1" applyNumberFormat="1">
      <alignment horizontal="center" vertical="center"/>
    </xf>
    <xf borderId="14" fillId="5" fontId="4" numFmtId="49" xfId="0" applyAlignment="1" applyBorder="1" applyFont="1" applyNumberFormat="1">
      <alignment horizontal="center" vertical="center"/>
    </xf>
    <xf borderId="15" fillId="0" fontId="9" numFmtId="1" xfId="0" applyAlignment="1" applyBorder="1" applyFont="1" applyNumberFormat="1">
      <alignment horizontal="center" shrinkToFit="0" vertical="center" wrapText="1"/>
    </xf>
    <xf borderId="16" fillId="0" fontId="4" numFmtId="49" xfId="0" applyAlignment="1" applyBorder="1" applyFont="1" applyNumberFormat="1">
      <alignment horizontal="center" shrinkToFit="0" vertical="center" wrapText="1"/>
    </xf>
    <xf borderId="16" fillId="0" fontId="4" numFmtId="1" xfId="0" applyAlignment="1" applyBorder="1" applyFont="1" applyNumberFormat="1">
      <alignment horizontal="center" shrinkToFit="0" vertical="center" wrapText="1"/>
    </xf>
    <xf borderId="15" fillId="0" fontId="9" numFmtId="1" xfId="0" applyAlignment="1" applyBorder="1" applyFont="1" applyNumberFormat="1">
      <alignment horizontal="center" vertical="center"/>
    </xf>
    <xf borderId="16" fillId="0" fontId="4" numFmtId="49" xfId="0" applyAlignment="1" applyBorder="1" applyFont="1" applyNumberFormat="1">
      <alignment horizontal="center" vertical="center"/>
    </xf>
    <xf borderId="17" fillId="0" fontId="10" numFmtId="0" xfId="0" applyAlignment="1" applyBorder="1" applyFont="1">
      <alignment shrinkToFit="0" vertical="center" wrapText="1"/>
    </xf>
    <xf borderId="17" fillId="0" fontId="10" numFmtId="49" xfId="0" applyAlignment="1" applyBorder="1" applyFont="1" applyNumberFormat="1">
      <alignment shrinkToFit="0" vertical="center" wrapText="1"/>
    </xf>
    <xf borderId="5" fillId="0" fontId="10" numFmtId="49" xfId="0" applyAlignment="1" applyBorder="1" applyFont="1" applyNumberFormat="1">
      <alignment horizontal="left" shrinkToFit="0" vertical="center" wrapText="1"/>
    </xf>
    <xf borderId="17" fillId="5" fontId="10" numFmtId="49" xfId="0" applyAlignment="1" applyBorder="1" applyFont="1" applyNumberFormat="1">
      <alignment shrinkToFit="0" vertical="center" wrapText="1"/>
    </xf>
    <xf borderId="8" fillId="0" fontId="16" numFmtId="0" xfId="0" applyAlignment="1" applyBorder="1" applyFont="1">
      <alignment horizontal="center"/>
    </xf>
    <xf borderId="17" fillId="5" fontId="10" numFmtId="0" xfId="0" applyAlignment="1" applyBorder="1" applyFont="1">
      <alignment shrinkToFit="0" vertical="center" wrapText="1"/>
    </xf>
    <xf borderId="18" fillId="0" fontId="9" numFmtId="1" xfId="0" applyAlignment="1" applyBorder="1" applyFont="1" applyNumberFormat="1">
      <alignment horizontal="center" shrinkToFit="0" vertical="center" wrapText="1"/>
    </xf>
    <xf borderId="19" fillId="0" fontId="4" numFmtId="49" xfId="0" applyAlignment="1" applyBorder="1" applyFont="1" applyNumberFormat="1">
      <alignment horizontal="center" vertical="center"/>
    </xf>
    <xf borderId="20" fillId="0" fontId="9" numFmtId="1" xfId="0" applyAlignment="1" applyBorder="1" applyFont="1" applyNumberFormat="1">
      <alignment horizontal="center" shrinkToFit="0" vertical="center" wrapText="1"/>
    </xf>
    <xf borderId="21" fillId="0" fontId="4" numFmtId="49" xfId="0" applyAlignment="1" applyBorder="1" applyFont="1" applyNumberFormat="1">
      <alignment horizontal="center" vertical="center"/>
    </xf>
    <xf borderId="8" fillId="0" fontId="17" numFmtId="1" xfId="0" applyBorder="1" applyFont="1" applyNumberFormat="1"/>
    <xf borderId="16" fillId="0" fontId="18" numFmtId="49" xfId="0" applyAlignment="1" applyBorder="1" applyFont="1" applyNumberFormat="1">
      <alignment horizontal="center" vertical="center"/>
    </xf>
    <xf borderId="5" fillId="0" fontId="14" numFmtId="165" xfId="0" applyAlignment="1" applyBorder="1" applyFont="1" applyNumberFormat="1">
      <alignment horizontal="center" shrinkToFit="0" vertical="center" wrapText="1"/>
    </xf>
    <xf borderId="10" fillId="3" fontId="19" numFmtId="0" xfId="0" applyBorder="1" applyFont="1"/>
    <xf borderId="0" fillId="0" fontId="19" numFmtId="0" xfId="0" applyFont="1"/>
    <xf borderId="10" fillId="3" fontId="20" numFmtId="0" xfId="0" applyBorder="1" applyFont="1"/>
    <xf borderId="10" fillId="3" fontId="21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5" fillId="0" fontId="6" numFmtId="49" xfId="0" applyAlignment="1" applyBorder="1" applyFont="1" applyNumberFormat="1">
      <alignment horizontal="center" shrinkToFit="0" vertical="center" wrapText="1"/>
    </xf>
    <xf borderId="5" fillId="0" fontId="6" numFmtId="165" xfId="0" applyAlignment="1" applyBorder="1" applyFont="1" applyNumberFormat="1">
      <alignment horizontal="center" vertical="center"/>
    </xf>
    <xf borderId="5" fillId="0" fontId="22" numFmtId="165" xfId="0" applyAlignment="1" applyBorder="1" applyFont="1" applyNumberFormat="1">
      <alignment horizontal="center" shrinkToFit="0" vertical="center" wrapText="1"/>
    </xf>
    <xf borderId="10" fillId="4" fontId="19" numFmtId="1" xfId="0" applyBorder="1" applyFont="1" applyNumberFormat="1"/>
    <xf borderId="10" fillId="3" fontId="19" numFmtId="9" xfId="0" applyBorder="1" applyFont="1" applyNumberFormat="1"/>
    <xf borderId="10" fillId="3" fontId="19" numFmtId="166" xfId="0" applyBorder="1" applyFont="1" applyNumberFormat="1"/>
    <xf borderId="10" fillId="3" fontId="23" numFmtId="0" xfId="0" applyBorder="1" applyFont="1"/>
    <xf borderId="10" fillId="3" fontId="24" numFmtId="0" xfId="0" applyBorder="1" applyFont="1"/>
    <xf borderId="10" fillId="4" fontId="8" numFmtId="1" xfId="0" applyBorder="1" applyFont="1" applyNumberFormat="1"/>
    <xf borderId="10" fillId="3" fontId="8" numFmtId="9" xfId="0" applyBorder="1" applyFont="1" applyNumberFormat="1"/>
    <xf borderId="10" fillId="3" fontId="8" numFmtId="166" xfId="0" applyBorder="1" applyFont="1" applyNumberFormat="1"/>
    <xf borderId="15" fillId="0" fontId="17" numFmtId="1" xfId="0" applyBorder="1" applyFont="1" applyNumberFormat="1"/>
    <xf borderId="17" fillId="0" fontId="25" numFmtId="49" xfId="0" applyAlignment="1" applyBorder="1" applyFont="1" applyNumberFormat="1">
      <alignment shrinkToFit="0" vertical="center" wrapText="1"/>
    </xf>
    <xf borderId="0" fillId="0" fontId="8" numFmtId="9" xfId="0" applyFont="1" applyNumberFormat="1"/>
    <xf borderId="0" fillId="0" fontId="8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90" Type="http://schemas.openxmlformats.org/officeDocument/2006/relationships/image" Target="../media/image159.jpg"/><Relationship Id="rId194" Type="http://schemas.openxmlformats.org/officeDocument/2006/relationships/image" Target="../media/image182.jpg"/><Relationship Id="rId193" Type="http://schemas.openxmlformats.org/officeDocument/2006/relationships/image" Target="../media/image191.jpg"/><Relationship Id="rId192" Type="http://schemas.openxmlformats.org/officeDocument/2006/relationships/image" Target="../media/image180.jpg"/><Relationship Id="rId191" Type="http://schemas.openxmlformats.org/officeDocument/2006/relationships/image" Target="../media/image210.jpg"/><Relationship Id="rId187" Type="http://schemas.openxmlformats.org/officeDocument/2006/relationships/image" Target="../media/image194.png"/><Relationship Id="rId186" Type="http://schemas.openxmlformats.org/officeDocument/2006/relationships/image" Target="../media/image168.png"/><Relationship Id="rId185" Type="http://schemas.openxmlformats.org/officeDocument/2006/relationships/image" Target="../media/image151.png"/><Relationship Id="rId184" Type="http://schemas.openxmlformats.org/officeDocument/2006/relationships/image" Target="../media/image179.png"/><Relationship Id="rId189" Type="http://schemas.openxmlformats.org/officeDocument/2006/relationships/image" Target="../media/image160.jpg"/><Relationship Id="rId188" Type="http://schemas.openxmlformats.org/officeDocument/2006/relationships/image" Target="../media/image175.png"/><Relationship Id="rId183" Type="http://schemas.openxmlformats.org/officeDocument/2006/relationships/image" Target="../media/image145.jpg"/><Relationship Id="rId182" Type="http://schemas.openxmlformats.org/officeDocument/2006/relationships/image" Target="../media/image171.jpg"/><Relationship Id="rId181" Type="http://schemas.openxmlformats.org/officeDocument/2006/relationships/image" Target="../media/image161.png"/><Relationship Id="rId180" Type="http://schemas.openxmlformats.org/officeDocument/2006/relationships/image" Target="../media/image176.png"/><Relationship Id="rId176" Type="http://schemas.openxmlformats.org/officeDocument/2006/relationships/image" Target="../media/image149.png"/><Relationship Id="rId175" Type="http://schemas.openxmlformats.org/officeDocument/2006/relationships/image" Target="../media/image169.jpg"/><Relationship Id="rId174" Type="http://schemas.openxmlformats.org/officeDocument/2006/relationships/image" Target="../media/image148.jpg"/><Relationship Id="rId173" Type="http://schemas.openxmlformats.org/officeDocument/2006/relationships/image" Target="../media/image137.jpg"/><Relationship Id="rId179" Type="http://schemas.openxmlformats.org/officeDocument/2006/relationships/image" Target="../media/image157.png"/><Relationship Id="rId178" Type="http://schemas.openxmlformats.org/officeDocument/2006/relationships/image" Target="../media/image155.png"/><Relationship Id="rId177" Type="http://schemas.openxmlformats.org/officeDocument/2006/relationships/image" Target="../media/image167.png"/><Relationship Id="rId198" Type="http://schemas.openxmlformats.org/officeDocument/2006/relationships/image" Target="../media/image165.png"/><Relationship Id="rId197" Type="http://schemas.openxmlformats.org/officeDocument/2006/relationships/image" Target="../media/image178.png"/><Relationship Id="rId196" Type="http://schemas.openxmlformats.org/officeDocument/2006/relationships/image" Target="../media/image174.jpg"/><Relationship Id="rId195" Type="http://schemas.openxmlformats.org/officeDocument/2006/relationships/image" Target="../media/image162.jpg"/><Relationship Id="rId199" Type="http://schemas.openxmlformats.org/officeDocument/2006/relationships/image" Target="../media/image170.png"/><Relationship Id="rId150" Type="http://schemas.openxmlformats.org/officeDocument/2006/relationships/image" Target="../media/image123.png"/><Relationship Id="rId392" Type="http://schemas.openxmlformats.org/officeDocument/2006/relationships/image" Target="../media/image376.png"/><Relationship Id="rId391" Type="http://schemas.openxmlformats.org/officeDocument/2006/relationships/image" Target="../media/image370.png"/><Relationship Id="rId390" Type="http://schemas.openxmlformats.org/officeDocument/2006/relationships/image" Target="../media/image362.png"/><Relationship Id="rId1" Type="http://schemas.openxmlformats.org/officeDocument/2006/relationships/image" Target="../media/image1131.jpg"/><Relationship Id="rId2" Type="http://schemas.openxmlformats.org/officeDocument/2006/relationships/image" Target="../media/image1137.jpg"/><Relationship Id="rId3" Type="http://schemas.openxmlformats.org/officeDocument/2006/relationships/image" Target="../media/image1143.jpg"/><Relationship Id="rId149" Type="http://schemas.openxmlformats.org/officeDocument/2006/relationships/image" Target="../media/image120.png"/><Relationship Id="rId4" Type="http://schemas.openxmlformats.org/officeDocument/2006/relationships/image" Target="../media/image1134.jpg"/><Relationship Id="rId148" Type="http://schemas.openxmlformats.org/officeDocument/2006/relationships/image" Target="../media/image125.png"/><Relationship Id="rId1090" Type="http://schemas.openxmlformats.org/officeDocument/2006/relationships/image" Target="../media/image1113.png"/><Relationship Id="rId1091" Type="http://schemas.openxmlformats.org/officeDocument/2006/relationships/image" Target="../media/image1054.png"/><Relationship Id="rId1092" Type="http://schemas.openxmlformats.org/officeDocument/2006/relationships/image" Target="../media/image1059.png"/><Relationship Id="rId1093" Type="http://schemas.openxmlformats.org/officeDocument/2006/relationships/image" Target="../media/image1073.png"/><Relationship Id="rId1094" Type="http://schemas.openxmlformats.org/officeDocument/2006/relationships/image" Target="../media/image1065.png"/><Relationship Id="rId9" Type="http://schemas.openxmlformats.org/officeDocument/2006/relationships/image" Target="../media/image1130.jpg"/><Relationship Id="rId143" Type="http://schemas.openxmlformats.org/officeDocument/2006/relationships/image" Target="../media/image116.jpg"/><Relationship Id="rId385" Type="http://schemas.openxmlformats.org/officeDocument/2006/relationships/image" Target="../media/image361.png"/><Relationship Id="rId1095" Type="http://schemas.openxmlformats.org/officeDocument/2006/relationships/image" Target="../media/image1067.png"/><Relationship Id="rId142" Type="http://schemas.openxmlformats.org/officeDocument/2006/relationships/image" Target="../media/image117.png"/><Relationship Id="rId384" Type="http://schemas.openxmlformats.org/officeDocument/2006/relationships/image" Target="../media/image365.png"/><Relationship Id="rId1096" Type="http://schemas.openxmlformats.org/officeDocument/2006/relationships/image" Target="../media/image1071.png"/><Relationship Id="rId141" Type="http://schemas.openxmlformats.org/officeDocument/2006/relationships/image" Target="../media/image134.jpg"/><Relationship Id="rId383" Type="http://schemas.openxmlformats.org/officeDocument/2006/relationships/image" Target="../media/image363.png"/><Relationship Id="rId1097" Type="http://schemas.openxmlformats.org/officeDocument/2006/relationships/image" Target="../media/image1069.png"/><Relationship Id="rId140" Type="http://schemas.openxmlformats.org/officeDocument/2006/relationships/image" Target="../media/image119.jpg"/><Relationship Id="rId382" Type="http://schemas.openxmlformats.org/officeDocument/2006/relationships/image" Target="../media/image354.png"/><Relationship Id="rId1098" Type="http://schemas.openxmlformats.org/officeDocument/2006/relationships/image" Target="../media/image1079.png"/><Relationship Id="rId5" Type="http://schemas.openxmlformats.org/officeDocument/2006/relationships/image" Target="../media/image1132.jpg"/><Relationship Id="rId147" Type="http://schemas.openxmlformats.org/officeDocument/2006/relationships/image" Target="../media/image129.png"/><Relationship Id="rId389" Type="http://schemas.openxmlformats.org/officeDocument/2006/relationships/image" Target="../media/image368.png"/><Relationship Id="rId1099" Type="http://schemas.openxmlformats.org/officeDocument/2006/relationships/image" Target="../media/image1072.png"/><Relationship Id="rId6" Type="http://schemas.openxmlformats.org/officeDocument/2006/relationships/image" Target="../media/image1136.jpg"/><Relationship Id="rId146" Type="http://schemas.openxmlformats.org/officeDocument/2006/relationships/image" Target="../media/image126.png"/><Relationship Id="rId388" Type="http://schemas.openxmlformats.org/officeDocument/2006/relationships/image" Target="../media/image364.png"/><Relationship Id="rId7" Type="http://schemas.openxmlformats.org/officeDocument/2006/relationships/image" Target="../media/image1128.jpg"/><Relationship Id="rId145" Type="http://schemas.openxmlformats.org/officeDocument/2006/relationships/image" Target="../media/image131.png"/><Relationship Id="rId387" Type="http://schemas.openxmlformats.org/officeDocument/2006/relationships/image" Target="../media/image400.png"/><Relationship Id="rId8" Type="http://schemas.openxmlformats.org/officeDocument/2006/relationships/image" Target="../media/image1133.jpg"/><Relationship Id="rId144" Type="http://schemas.openxmlformats.org/officeDocument/2006/relationships/image" Target="../media/image128.png"/><Relationship Id="rId386" Type="http://schemas.openxmlformats.org/officeDocument/2006/relationships/image" Target="../media/image366.png"/><Relationship Id="rId381" Type="http://schemas.openxmlformats.org/officeDocument/2006/relationships/image" Target="../media/image410.png"/><Relationship Id="rId380" Type="http://schemas.openxmlformats.org/officeDocument/2006/relationships/image" Target="../media/image355.png"/><Relationship Id="rId139" Type="http://schemas.openxmlformats.org/officeDocument/2006/relationships/image" Target="../media/image107.jpg"/><Relationship Id="rId138" Type="http://schemas.openxmlformats.org/officeDocument/2006/relationships/image" Target="../media/image132.jpg"/><Relationship Id="rId137" Type="http://schemas.openxmlformats.org/officeDocument/2006/relationships/image" Target="../media/image121.png"/><Relationship Id="rId379" Type="http://schemas.openxmlformats.org/officeDocument/2006/relationships/image" Target="../media/image360.png"/><Relationship Id="rId1080" Type="http://schemas.openxmlformats.org/officeDocument/2006/relationships/image" Target="../media/image1056.png"/><Relationship Id="rId1081" Type="http://schemas.openxmlformats.org/officeDocument/2006/relationships/image" Target="../media/image1058.png"/><Relationship Id="rId1082" Type="http://schemas.openxmlformats.org/officeDocument/2006/relationships/image" Target="../media/image1068.png"/><Relationship Id="rId1083" Type="http://schemas.openxmlformats.org/officeDocument/2006/relationships/image" Target="../media/image1051.png"/><Relationship Id="rId132" Type="http://schemas.openxmlformats.org/officeDocument/2006/relationships/image" Target="../media/image111.png"/><Relationship Id="rId374" Type="http://schemas.openxmlformats.org/officeDocument/2006/relationships/image" Target="../media/image373.png"/><Relationship Id="rId1084" Type="http://schemas.openxmlformats.org/officeDocument/2006/relationships/image" Target="../media/image1074.png"/><Relationship Id="rId131" Type="http://schemas.openxmlformats.org/officeDocument/2006/relationships/image" Target="../media/image106.png"/><Relationship Id="rId373" Type="http://schemas.openxmlformats.org/officeDocument/2006/relationships/image" Target="../media/image357.png"/><Relationship Id="rId1085" Type="http://schemas.openxmlformats.org/officeDocument/2006/relationships/image" Target="../media/image1052.png"/><Relationship Id="rId130" Type="http://schemas.openxmlformats.org/officeDocument/2006/relationships/image" Target="../media/image118.png"/><Relationship Id="rId372" Type="http://schemas.openxmlformats.org/officeDocument/2006/relationships/image" Target="../media/image350.png"/><Relationship Id="rId1086" Type="http://schemas.openxmlformats.org/officeDocument/2006/relationships/image" Target="../media/image1093.png"/><Relationship Id="rId371" Type="http://schemas.openxmlformats.org/officeDocument/2006/relationships/image" Target="../media/image344.png"/><Relationship Id="rId1087" Type="http://schemas.openxmlformats.org/officeDocument/2006/relationships/image" Target="../media/image1064.png"/><Relationship Id="rId136" Type="http://schemas.openxmlformats.org/officeDocument/2006/relationships/image" Target="../media/image135.jpg"/><Relationship Id="rId378" Type="http://schemas.openxmlformats.org/officeDocument/2006/relationships/image" Target="../media/image351.png"/><Relationship Id="rId1088" Type="http://schemas.openxmlformats.org/officeDocument/2006/relationships/image" Target="../media/image1063.png"/><Relationship Id="rId135" Type="http://schemas.openxmlformats.org/officeDocument/2006/relationships/image" Target="../media/image110.jpg"/><Relationship Id="rId377" Type="http://schemas.openxmlformats.org/officeDocument/2006/relationships/image" Target="../media/image348.png"/><Relationship Id="rId1089" Type="http://schemas.openxmlformats.org/officeDocument/2006/relationships/image" Target="../media/image1062.png"/><Relationship Id="rId134" Type="http://schemas.openxmlformats.org/officeDocument/2006/relationships/image" Target="../media/image127.jpg"/><Relationship Id="rId376" Type="http://schemas.openxmlformats.org/officeDocument/2006/relationships/image" Target="../media/image356.png"/><Relationship Id="rId133" Type="http://schemas.openxmlformats.org/officeDocument/2006/relationships/image" Target="../media/image115.png"/><Relationship Id="rId375" Type="http://schemas.openxmlformats.org/officeDocument/2006/relationships/image" Target="../media/image349.png"/><Relationship Id="rId172" Type="http://schemas.openxmlformats.org/officeDocument/2006/relationships/image" Target="../media/image152.jpg"/><Relationship Id="rId171" Type="http://schemas.openxmlformats.org/officeDocument/2006/relationships/image" Target="../media/image156.jpg"/><Relationship Id="rId170" Type="http://schemas.openxmlformats.org/officeDocument/2006/relationships/image" Target="../media/image147.jpg"/><Relationship Id="rId165" Type="http://schemas.openxmlformats.org/officeDocument/2006/relationships/image" Target="../media/image138.jpg"/><Relationship Id="rId164" Type="http://schemas.openxmlformats.org/officeDocument/2006/relationships/image" Target="../media/image139.jpg"/><Relationship Id="rId163" Type="http://schemas.openxmlformats.org/officeDocument/2006/relationships/image" Target="../media/image144.jpg"/><Relationship Id="rId162" Type="http://schemas.openxmlformats.org/officeDocument/2006/relationships/image" Target="../media/image154.jpg"/><Relationship Id="rId169" Type="http://schemas.openxmlformats.org/officeDocument/2006/relationships/image" Target="../media/image150.jpg"/><Relationship Id="rId168" Type="http://schemas.openxmlformats.org/officeDocument/2006/relationships/image" Target="../media/image166.jpg"/><Relationship Id="rId167" Type="http://schemas.openxmlformats.org/officeDocument/2006/relationships/image" Target="../media/image136.jpg"/><Relationship Id="rId166" Type="http://schemas.openxmlformats.org/officeDocument/2006/relationships/image" Target="../media/image140.jpg"/><Relationship Id="rId161" Type="http://schemas.openxmlformats.org/officeDocument/2006/relationships/image" Target="../media/image163.jpg"/><Relationship Id="rId160" Type="http://schemas.openxmlformats.org/officeDocument/2006/relationships/image" Target="../media/image130.jpg"/><Relationship Id="rId159" Type="http://schemas.openxmlformats.org/officeDocument/2006/relationships/image" Target="../media/image124.jpg"/><Relationship Id="rId154" Type="http://schemas.openxmlformats.org/officeDocument/2006/relationships/image" Target="../media/image143.jpg"/><Relationship Id="rId396" Type="http://schemas.openxmlformats.org/officeDocument/2006/relationships/image" Target="../media/image378.png"/><Relationship Id="rId153" Type="http://schemas.openxmlformats.org/officeDocument/2006/relationships/image" Target="../media/image158.jpg"/><Relationship Id="rId395" Type="http://schemas.openxmlformats.org/officeDocument/2006/relationships/image" Target="../media/image367.png"/><Relationship Id="rId152" Type="http://schemas.openxmlformats.org/officeDocument/2006/relationships/image" Target="../media/image142.jpg"/><Relationship Id="rId394" Type="http://schemas.openxmlformats.org/officeDocument/2006/relationships/image" Target="../media/image371.png"/><Relationship Id="rId151" Type="http://schemas.openxmlformats.org/officeDocument/2006/relationships/image" Target="../media/image146.png"/><Relationship Id="rId393" Type="http://schemas.openxmlformats.org/officeDocument/2006/relationships/image" Target="../media/image381.png"/><Relationship Id="rId158" Type="http://schemas.openxmlformats.org/officeDocument/2006/relationships/image" Target="../media/image164.jpg"/><Relationship Id="rId157" Type="http://schemas.openxmlformats.org/officeDocument/2006/relationships/image" Target="../media/image141.jpg"/><Relationship Id="rId399" Type="http://schemas.openxmlformats.org/officeDocument/2006/relationships/image" Target="../media/image372.png"/><Relationship Id="rId156" Type="http://schemas.openxmlformats.org/officeDocument/2006/relationships/image" Target="../media/image153.jpg"/><Relationship Id="rId398" Type="http://schemas.openxmlformats.org/officeDocument/2006/relationships/image" Target="../media/image374.png"/><Relationship Id="rId155" Type="http://schemas.openxmlformats.org/officeDocument/2006/relationships/image" Target="../media/image133.jpg"/><Relationship Id="rId397" Type="http://schemas.openxmlformats.org/officeDocument/2006/relationships/image" Target="../media/image395.png"/><Relationship Id="rId808" Type="http://schemas.openxmlformats.org/officeDocument/2006/relationships/image" Target="../media/image805.png"/><Relationship Id="rId807" Type="http://schemas.openxmlformats.org/officeDocument/2006/relationships/image" Target="../media/image799.png"/><Relationship Id="rId806" Type="http://schemas.openxmlformats.org/officeDocument/2006/relationships/image" Target="../media/image779.png"/><Relationship Id="rId805" Type="http://schemas.openxmlformats.org/officeDocument/2006/relationships/image" Target="../media/image775.png"/><Relationship Id="rId809" Type="http://schemas.openxmlformats.org/officeDocument/2006/relationships/image" Target="../media/image772.png"/><Relationship Id="rId800" Type="http://schemas.openxmlformats.org/officeDocument/2006/relationships/image" Target="../media/image785.png"/><Relationship Id="rId804" Type="http://schemas.openxmlformats.org/officeDocument/2006/relationships/image" Target="../media/image793.png"/><Relationship Id="rId803" Type="http://schemas.openxmlformats.org/officeDocument/2006/relationships/image" Target="../media/image778.png"/><Relationship Id="rId802" Type="http://schemas.openxmlformats.org/officeDocument/2006/relationships/image" Target="../media/image774.png"/><Relationship Id="rId801" Type="http://schemas.openxmlformats.org/officeDocument/2006/relationships/image" Target="../media/image788.png"/><Relationship Id="rId40" Type="http://schemas.openxmlformats.org/officeDocument/2006/relationships/image" Target="../media/image1.png"/><Relationship Id="rId42" Type="http://schemas.openxmlformats.org/officeDocument/2006/relationships/image" Target="../media/image4.png"/><Relationship Id="rId41" Type="http://schemas.openxmlformats.org/officeDocument/2006/relationships/image" Target="../media/image8.jpg"/><Relationship Id="rId44" Type="http://schemas.openxmlformats.org/officeDocument/2006/relationships/image" Target="../media/image19.jpg"/><Relationship Id="rId43" Type="http://schemas.openxmlformats.org/officeDocument/2006/relationships/image" Target="../media/image9.jpg"/><Relationship Id="rId46" Type="http://schemas.openxmlformats.org/officeDocument/2006/relationships/image" Target="../media/image29.jpg"/><Relationship Id="rId45" Type="http://schemas.openxmlformats.org/officeDocument/2006/relationships/image" Target="../media/image32.jpg"/><Relationship Id="rId509" Type="http://schemas.openxmlformats.org/officeDocument/2006/relationships/image" Target="../media/image488.png"/><Relationship Id="rId508" Type="http://schemas.openxmlformats.org/officeDocument/2006/relationships/image" Target="../media/image490.png"/><Relationship Id="rId503" Type="http://schemas.openxmlformats.org/officeDocument/2006/relationships/image" Target="../media/image481.png"/><Relationship Id="rId745" Type="http://schemas.openxmlformats.org/officeDocument/2006/relationships/image" Target="../media/image717.png"/><Relationship Id="rId987" Type="http://schemas.openxmlformats.org/officeDocument/2006/relationships/image" Target="../media/image959.png"/><Relationship Id="rId502" Type="http://schemas.openxmlformats.org/officeDocument/2006/relationships/image" Target="../media/image482.png"/><Relationship Id="rId744" Type="http://schemas.openxmlformats.org/officeDocument/2006/relationships/image" Target="../media/image721.png"/><Relationship Id="rId986" Type="http://schemas.openxmlformats.org/officeDocument/2006/relationships/image" Target="../media/image982.png"/><Relationship Id="rId501" Type="http://schemas.openxmlformats.org/officeDocument/2006/relationships/image" Target="../media/image475.png"/><Relationship Id="rId743" Type="http://schemas.openxmlformats.org/officeDocument/2006/relationships/image" Target="../media/image720.png"/><Relationship Id="rId985" Type="http://schemas.openxmlformats.org/officeDocument/2006/relationships/image" Target="../media/image964.png"/><Relationship Id="rId500" Type="http://schemas.openxmlformats.org/officeDocument/2006/relationships/image" Target="../media/image484.png"/><Relationship Id="rId742" Type="http://schemas.openxmlformats.org/officeDocument/2006/relationships/image" Target="../media/image724.png"/><Relationship Id="rId984" Type="http://schemas.openxmlformats.org/officeDocument/2006/relationships/image" Target="../media/image965.png"/><Relationship Id="rId507" Type="http://schemas.openxmlformats.org/officeDocument/2006/relationships/image" Target="../media/image489.jpg"/><Relationship Id="rId749" Type="http://schemas.openxmlformats.org/officeDocument/2006/relationships/image" Target="../media/image719.png"/><Relationship Id="rId506" Type="http://schemas.openxmlformats.org/officeDocument/2006/relationships/image" Target="../media/image487.jpg"/><Relationship Id="rId748" Type="http://schemas.openxmlformats.org/officeDocument/2006/relationships/image" Target="../media/image733.png"/><Relationship Id="rId505" Type="http://schemas.openxmlformats.org/officeDocument/2006/relationships/image" Target="../media/image486.jpg"/><Relationship Id="rId747" Type="http://schemas.openxmlformats.org/officeDocument/2006/relationships/image" Target="../media/image739.png"/><Relationship Id="rId989" Type="http://schemas.openxmlformats.org/officeDocument/2006/relationships/image" Target="../media/image975.png"/><Relationship Id="rId504" Type="http://schemas.openxmlformats.org/officeDocument/2006/relationships/image" Target="../media/image485.jpg"/><Relationship Id="rId746" Type="http://schemas.openxmlformats.org/officeDocument/2006/relationships/image" Target="../media/image725.png"/><Relationship Id="rId988" Type="http://schemas.openxmlformats.org/officeDocument/2006/relationships/image" Target="../media/image971.png"/><Relationship Id="rId48" Type="http://schemas.openxmlformats.org/officeDocument/2006/relationships/image" Target="../media/image93.jpg"/><Relationship Id="rId47" Type="http://schemas.openxmlformats.org/officeDocument/2006/relationships/image" Target="../media/image37.jpg"/><Relationship Id="rId49" Type="http://schemas.openxmlformats.org/officeDocument/2006/relationships/image" Target="../media/image34.jpg"/><Relationship Id="rId741" Type="http://schemas.openxmlformats.org/officeDocument/2006/relationships/image" Target="../media/image715.png"/><Relationship Id="rId983" Type="http://schemas.openxmlformats.org/officeDocument/2006/relationships/image" Target="../media/image963.png"/><Relationship Id="rId740" Type="http://schemas.openxmlformats.org/officeDocument/2006/relationships/image" Target="../media/image738.png"/><Relationship Id="rId982" Type="http://schemas.openxmlformats.org/officeDocument/2006/relationships/image" Target="../media/image956.png"/><Relationship Id="rId981" Type="http://schemas.openxmlformats.org/officeDocument/2006/relationships/image" Target="../media/image961.png"/><Relationship Id="rId980" Type="http://schemas.openxmlformats.org/officeDocument/2006/relationships/image" Target="../media/image957.png"/><Relationship Id="rId31" Type="http://schemas.openxmlformats.org/officeDocument/2006/relationships/image" Target="../media/image18.png"/><Relationship Id="rId30" Type="http://schemas.openxmlformats.org/officeDocument/2006/relationships/image" Target="../media/image21.png"/><Relationship Id="rId33" Type="http://schemas.openxmlformats.org/officeDocument/2006/relationships/image" Target="../media/image6.png"/><Relationship Id="rId32" Type="http://schemas.openxmlformats.org/officeDocument/2006/relationships/image" Target="../media/image14.png"/><Relationship Id="rId35" Type="http://schemas.openxmlformats.org/officeDocument/2006/relationships/image" Target="../media/image3.png"/><Relationship Id="rId34" Type="http://schemas.openxmlformats.org/officeDocument/2006/relationships/image" Target="../media/image23.png"/><Relationship Id="rId739" Type="http://schemas.openxmlformats.org/officeDocument/2006/relationships/image" Target="../media/image710.png"/><Relationship Id="rId734" Type="http://schemas.openxmlformats.org/officeDocument/2006/relationships/image" Target="../media/image732.png"/><Relationship Id="rId976" Type="http://schemas.openxmlformats.org/officeDocument/2006/relationships/image" Target="../media/image968.png"/><Relationship Id="rId733" Type="http://schemas.openxmlformats.org/officeDocument/2006/relationships/image" Target="../media/image708.png"/><Relationship Id="rId975" Type="http://schemas.openxmlformats.org/officeDocument/2006/relationships/image" Target="../media/image948.png"/><Relationship Id="rId732" Type="http://schemas.openxmlformats.org/officeDocument/2006/relationships/image" Target="../media/image759.png"/><Relationship Id="rId974" Type="http://schemas.openxmlformats.org/officeDocument/2006/relationships/image" Target="../media/image951.png"/><Relationship Id="rId731" Type="http://schemas.openxmlformats.org/officeDocument/2006/relationships/image" Target="../media/image706.png"/><Relationship Id="rId973" Type="http://schemas.openxmlformats.org/officeDocument/2006/relationships/image" Target="../media/image955.png"/><Relationship Id="rId738" Type="http://schemas.openxmlformats.org/officeDocument/2006/relationships/image" Target="../media/image718.png"/><Relationship Id="rId737" Type="http://schemas.openxmlformats.org/officeDocument/2006/relationships/image" Target="../media/image723.png"/><Relationship Id="rId979" Type="http://schemas.openxmlformats.org/officeDocument/2006/relationships/image" Target="../media/image958.png"/><Relationship Id="rId736" Type="http://schemas.openxmlformats.org/officeDocument/2006/relationships/image" Target="../media/image712.png"/><Relationship Id="rId978" Type="http://schemas.openxmlformats.org/officeDocument/2006/relationships/image" Target="../media/image950.png"/><Relationship Id="rId735" Type="http://schemas.openxmlformats.org/officeDocument/2006/relationships/image" Target="../media/image713.png"/><Relationship Id="rId977" Type="http://schemas.openxmlformats.org/officeDocument/2006/relationships/image" Target="../media/image981.png"/><Relationship Id="rId37" Type="http://schemas.openxmlformats.org/officeDocument/2006/relationships/image" Target="../media/image7.png"/><Relationship Id="rId36" Type="http://schemas.openxmlformats.org/officeDocument/2006/relationships/image" Target="../media/image58.png"/><Relationship Id="rId39" Type="http://schemas.openxmlformats.org/officeDocument/2006/relationships/image" Target="../media/image10.jpg"/><Relationship Id="rId38" Type="http://schemas.openxmlformats.org/officeDocument/2006/relationships/image" Target="../media/image5.png"/><Relationship Id="rId730" Type="http://schemas.openxmlformats.org/officeDocument/2006/relationships/image" Target="../media/image703.png"/><Relationship Id="rId972" Type="http://schemas.openxmlformats.org/officeDocument/2006/relationships/image" Target="../media/image952.png"/><Relationship Id="rId971" Type="http://schemas.openxmlformats.org/officeDocument/2006/relationships/image" Target="../media/image946.png"/><Relationship Id="rId970" Type="http://schemas.openxmlformats.org/officeDocument/2006/relationships/image" Target="../media/image947.png"/><Relationship Id="rId1114" Type="http://schemas.openxmlformats.org/officeDocument/2006/relationships/image" Target="../media/image1092.png"/><Relationship Id="rId1115" Type="http://schemas.openxmlformats.org/officeDocument/2006/relationships/image" Target="../media/image1087.png"/><Relationship Id="rId20" Type="http://schemas.openxmlformats.org/officeDocument/2006/relationships/image" Target="../media/image2.png"/><Relationship Id="rId1116" Type="http://schemas.openxmlformats.org/officeDocument/2006/relationships/image" Target="../media/image1088.png"/><Relationship Id="rId1117" Type="http://schemas.openxmlformats.org/officeDocument/2006/relationships/image" Target="../media/image1094.png"/><Relationship Id="rId22" Type="http://schemas.openxmlformats.org/officeDocument/2006/relationships/image" Target="../media/image16.png"/><Relationship Id="rId1118" Type="http://schemas.openxmlformats.org/officeDocument/2006/relationships/image" Target="../media/image1091.png"/><Relationship Id="rId21" Type="http://schemas.openxmlformats.org/officeDocument/2006/relationships/image" Target="../media/image17.png"/><Relationship Id="rId1119" Type="http://schemas.openxmlformats.org/officeDocument/2006/relationships/image" Target="../media/image1104.png"/><Relationship Id="rId24" Type="http://schemas.openxmlformats.org/officeDocument/2006/relationships/image" Target="../media/image20.png"/><Relationship Id="rId23" Type="http://schemas.openxmlformats.org/officeDocument/2006/relationships/image" Target="../media/image15.png"/><Relationship Id="rId525" Type="http://schemas.openxmlformats.org/officeDocument/2006/relationships/image" Target="../media/image506.jpg"/><Relationship Id="rId767" Type="http://schemas.openxmlformats.org/officeDocument/2006/relationships/image" Target="../media/image755.jpg"/><Relationship Id="rId524" Type="http://schemas.openxmlformats.org/officeDocument/2006/relationships/image" Target="../media/image505.jpg"/><Relationship Id="rId766" Type="http://schemas.openxmlformats.org/officeDocument/2006/relationships/image" Target="../media/image753.jpg"/><Relationship Id="rId523" Type="http://schemas.openxmlformats.org/officeDocument/2006/relationships/image" Target="../media/image503.jpg"/><Relationship Id="rId765" Type="http://schemas.openxmlformats.org/officeDocument/2006/relationships/image" Target="../media/image758.jpg"/><Relationship Id="rId522" Type="http://schemas.openxmlformats.org/officeDocument/2006/relationships/image" Target="../media/image504.jpg"/><Relationship Id="rId764" Type="http://schemas.openxmlformats.org/officeDocument/2006/relationships/image" Target="../media/image730.jpg"/><Relationship Id="rId529" Type="http://schemas.openxmlformats.org/officeDocument/2006/relationships/image" Target="../media/image508.jpg"/><Relationship Id="rId528" Type="http://schemas.openxmlformats.org/officeDocument/2006/relationships/image" Target="../media/image509.jpg"/><Relationship Id="rId527" Type="http://schemas.openxmlformats.org/officeDocument/2006/relationships/image" Target="../media/image510.jpg"/><Relationship Id="rId769" Type="http://schemas.openxmlformats.org/officeDocument/2006/relationships/image" Target="../media/image737.png"/><Relationship Id="rId526" Type="http://schemas.openxmlformats.org/officeDocument/2006/relationships/image" Target="../media/image507.jpg"/><Relationship Id="rId768" Type="http://schemas.openxmlformats.org/officeDocument/2006/relationships/image" Target="../media/image740.png"/><Relationship Id="rId26" Type="http://schemas.openxmlformats.org/officeDocument/2006/relationships/image" Target="../media/image22.png"/><Relationship Id="rId25" Type="http://schemas.openxmlformats.org/officeDocument/2006/relationships/image" Target="../media/image12.png"/><Relationship Id="rId28" Type="http://schemas.openxmlformats.org/officeDocument/2006/relationships/image" Target="../media/image11.png"/><Relationship Id="rId27" Type="http://schemas.openxmlformats.org/officeDocument/2006/relationships/image" Target="../media/image24.png"/><Relationship Id="rId521" Type="http://schemas.openxmlformats.org/officeDocument/2006/relationships/image" Target="../media/image1151.png"/><Relationship Id="rId763" Type="http://schemas.openxmlformats.org/officeDocument/2006/relationships/image" Target="../media/image735.png"/><Relationship Id="rId1110" Type="http://schemas.openxmlformats.org/officeDocument/2006/relationships/image" Target="../media/image1085.png"/><Relationship Id="rId29" Type="http://schemas.openxmlformats.org/officeDocument/2006/relationships/image" Target="../media/image36.png"/><Relationship Id="rId520" Type="http://schemas.openxmlformats.org/officeDocument/2006/relationships/image" Target="../media/image502.jpg"/><Relationship Id="rId762" Type="http://schemas.openxmlformats.org/officeDocument/2006/relationships/image" Target="../media/image736.png"/><Relationship Id="rId1111" Type="http://schemas.openxmlformats.org/officeDocument/2006/relationships/image" Target="../media/image1106.png"/><Relationship Id="rId761" Type="http://schemas.openxmlformats.org/officeDocument/2006/relationships/image" Target="../media/image734.png"/><Relationship Id="rId1112" Type="http://schemas.openxmlformats.org/officeDocument/2006/relationships/image" Target="../media/image1144.png"/><Relationship Id="rId760" Type="http://schemas.openxmlformats.org/officeDocument/2006/relationships/image" Target="../media/image747.png"/><Relationship Id="rId1113" Type="http://schemas.openxmlformats.org/officeDocument/2006/relationships/image" Target="../media/image1084.png"/><Relationship Id="rId1103" Type="http://schemas.openxmlformats.org/officeDocument/2006/relationships/image" Target="../media/image1090.png"/><Relationship Id="rId1104" Type="http://schemas.openxmlformats.org/officeDocument/2006/relationships/image" Target="../media/image1082.png"/><Relationship Id="rId1105" Type="http://schemas.openxmlformats.org/officeDocument/2006/relationships/image" Target="../media/image1097.png"/><Relationship Id="rId1106" Type="http://schemas.openxmlformats.org/officeDocument/2006/relationships/image" Target="../media/image1086.png"/><Relationship Id="rId11" Type="http://schemas.openxmlformats.org/officeDocument/2006/relationships/image" Target="../media/image1148.jpg"/><Relationship Id="rId1107" Type="http://schemas.openxmlformats.org/officeDocument/2006/relationships/image" Target="../media/image1080.png"/><Relationship Id="rId10" Type="http://schemas.openxmlformats.org/officeDocument/2006/relationships/image" Target="../media/image1135.jpg"/><Relationship Id="rId1108" Type="http://schemas.openxmlformats.org/officeDocument/2006/relationships/image" Target="../media/image1076.png"/><Relationship Id="rId13" Type="http://schemas.openxmlformats.org/officeDocument/2006/relationships/image" Target="../media/image1140.jpg"/><Relationship Id="rId1109" Type="http://schemas.openxmlformats.org/officeDocument/2006/relationships/image" Target="../media/image1081.png"/><Relationship Id="rId12" Type="http://schemas.openxmlformats.org/officeDocument/2006/relationships/image" Target="../media/image1147.jpg"/><Relationship Id="rId519" Type="http://schemas.openxmlformats.org/officeDocument/2006/relationships/image" Target="../media/image501.jpg"/><Relationship Id="rId514" Type="http://schemas.openxmlformats.org/officeDocument/2006/relationships/image" Target="../media/image495.png"/><Relationship Id="rId756" Type="http://schemas.openxmlformats.org/officeDocument/2006/relationships/image" Target="../media/image760.png"/><Relationship Id="rId998" Type="http://schemas.openxmlformats.org/officeDocument/2006/relationships/image" Target="../media/image984.png"/><Relationship Id="rId513" Type="http://schemas.openxmlformats.org/officeDocument/2006/relationships/image" Target="../media/image496.png"/><Relationship Id="rId755" Type="http://schemas.openxmlformats.org/officeDocument/2006/relationships/image" Target="../media/image728.png"/><Relationship Id="rId997" Type="http://schemas.openxmlformats.org/officeDocument/2006/relationships/image" Target="../media/image970.png"/><Relationship Id="rId512" Type="http://schemas.openxmlformats.org/officeDocument/2006/relationships/image" Target="../media/image497.png"/><Relationship Id="rId754" Type="http://schemas.openxmlformats.org/officeDocument/2006/relationships/image" Target="../media/image742.png"/><Relationship Id="rId996" Type="http://schemas.openxmlformats.org/officeDocument/2006/relationships/image" Target="../media/image972.png"/><Relationship Id="rId511" Type="http://schemas.openxmlformats.org/officeDocument/2006/relationships/image" Target="../media/image491.png"/><Relationship Id="rId753" Type="http://schemas.openxmlformats.org/officeDocument/2006/relationships/image" Target="../media/image727.png"/><Relationship Id="rId995" Type="http://schemas.openxmlformats.org/officeDocument/2006/relationships/image" Target="../media/image974.png"/><Relationship Id="rId518" Type="http://schemas.openxmlformats.org/officeDocument/2006/relationships/image" Target="../media/image498.png"/><Relationship Id="rId517" Type="http://schemas.openxmlformats.org/officeDocument/2006/relationships/image" Target="../media/image500.jpg"/><Relationship Id="rId759" Type="http://schemas.openxmlformats.org/officeDocument/2006/relationships/image" Target="../media/image750.png"/><Relationship Id="rId516" Type="http://schemas.openxmlformats.org/officeDocument/2006/relationships/image" Target="../media/image499.jpg"/><Relationship Id="rId758" Type="http://schemas.openxmlformats.org/officeDocument/2006/relationships/image" Target="../media/image729.png"/><Relationship Id="rId515" Type="http://schemas.openxmlformats.org/officeDocument/2006/relationships/image" Target="../media/image494.jpg"/><Relationship Id="rId757" Type="http://schemas.openxmlformats.org/officeDocument/2006/relationships/image" Target="../media/image731.png"/><Relationship Id="rId999" Type="http://schemas.openxmlformats.org/officeDocument/2006/relationships/image" Target="../media/image1007.png"/><Relationship Id="rId15" Type="http://schemas.openxmlformats.org/officeDocument/2006/relationships/image" Target="../media/image1138.jpg"/><Relationship Id="rId990" Type="http://schemas.openxmlformats.org/officeDocument/2006/relationships/image" Target="../media/image962.png"/><Relationship Id="rId14" Type="http://schemas.openxmlformats.org/officeDocument/2006/relationships/image" Target="../media/image1146.jpg"/><Relationship Id="rId17" Type="http://schemas.openxmlformats.org/officeDocument/2006/relationships/image" Target="../media/image1142.jpg"/><Relationship Id="rId16" Type="http://schemas.openxmlformats.org/officeDocument/2006/relationships/image" Target="../media/image1141.jpg"/><Relationship Id="rId19" Type="http://schemas.openxmlformats.org/officeDocument/2006/relationships/image" Target="../media/image13.jpg"/><Relationship Id="rId510" Type="http://schemas.openxmlformats.org/officeDocument/2006/relationships/image" Target="../media/image492.jpg"/><Relationship Id="rId752" Type="http://schemas.openxmlformats.org/officeDocument/2006/relationships/image" Target="../media/image726.png"/><Relationship Id="rId994" Type="http://schemas.openxmlformats.org/officeDocument/2006/relationships/image" Target="../media/image969.png"/><Relationship Id="rId18" Type="http://schemas.openxmlformats.org/officeDocument/2006/relationships/image" Target="../media/image1150.jpg"/><Relationship Id="rId751" Type="http://schemas.openxmlformats.org/officeDocument/2006/relationships/image" Target="../media/image741.png"/><Relationship Id="rId993" Type="http://schemas.openxmlformats.org/officeDocument/2006/relationships/image" Target="../media/image966.png"/><Relationship Id="rId1100" Type="http://schemas.openxmlformats.org/officeDocument/2006/relationships/image" Target="../media/image1103.png"/><Relationship Id="rId750" Type="http://schemas.openxmlformats.org/officeDocument/2006/relationships/image" Target="../media/image716.png"/><Relationship Id="rId992" Type="http://schemas.openxmlformats.org/officeDocument/2006/relationships/image" Target="../media/image967.png"/><Relationship Id="rId1101" Type="http://schemas.openxmlformats.org/officeDocument/2006/relationships/image" Target="../media/image1070.png"/><Relationship Id="rId991" Type="http://schemas.openxmlformats.org/officeDocument/2006/relationships/image" Target="../media/image960.png"/><Relationship Id="rId1102" Type="http://schemas.openxmlformats.org/officeDocument/2006/relationships/image" Target="../media/image1078.png"/><Relationship Id="rId84" Type="http://schemas.openxmlformats.org/officeDocument/2006/relationships/image" Target="../media/image85.jpg"/><Relationship Id="rId83" Type="http://schemas.openxmlformats.org/officeDocument/2006/relationships/image" Target="../media/image72.jpg"/><Relationship Id="rId86" Type="http://schemas.openxmlformats.org/officeDocument/2006/relationships/image" Target="../media/image56.jpg"/><Relationship Id="rId85" Type="http://schemas.openxmlformats.org/officeDocument/2006/relationships/image" Target="../media/image60.png"/><Relationship Id="rId88" Type="http://schemas.openxmlformats.org/officeDocument/2006/relationships/image" Target="../media/image67.jpg"/><Relationship Id="rId87" Type="http://schemas.openxmlformats.org/officeDocument/2006/relationships/image" Target="../media/image62.jpg"/><Relationship Id="rId89" Type="http://schemas.openxmlformats.org/officeDocument/2006/relationships/image" Target="../media/image63.jpg"/><Relationship Id="rId709" Type="http://schemas.openxmlformats.org/officeDocument/2006/relationships/image" Target="../media/image698.jpg"/><Relationship Id="rId708" Type="http://schemas.openxmlformats.org/officeDocument/2006/relationships/image" Target="../media/image679.jpg"/><Relationship Id="rId707" Type="http://schemas.openxmlformats.org/officeDocument/2006/relationships/image" Target="../media/image680.png"/><Relationship Id="rId949" Type="http://schemas.openxmlformats.org/officeDocument/2006/relationships/image" Target="../media/image926.png"/><Relationship Id="rId706" Type="http://schemas.openxmlformats.org/officeDocument/2006/relationships/image" Target="../media/image673.png"/><Relationship Id="rId948" Type="http://schemas.openxmlformats.org/officeDocument/2006/relationships/image" Target="../media/image915.png"/><Relationship Id="rId80" Type="http://schemas.openxmlformats.org/officeDocument/2006/relationships/image" Target="../media/image66.png"/><Relationship Id="rId82" Type="http://schemas.openxmlformats.org/officeDocument/2006/relationships/image" Target="../media/image64.jpg"/><Relationship Id="rId81" Type="http://schemas.openxmlformats.org/officeDocument/2006/relationships/image" Target="../media/image68.jpg"/><Relationship Id="rId701" Type="http://schemas.openxmlformats.org/officeDocument/2006/relationships/image" Target="../media/image677.png"/><Relationship Id="rId943" Type="http://schemas.openxmlformats.org/officeDocument/2006/relationships/image" Target="../media/image916.png"/><Relationship Id="rId700" Type="http://schemas.openxmlformats.org/officeDocument/2006/relationships/image" Target="../media/image690.png"/><Relationship Id="rId942" Type="http://schemas.openxmlformats.org/officeDocument/2006/relationships/image" Target="../media/image931.png"/><Relationship Id="rId941" Type="http://schemas.openxmlformats.org/officeDocument/2006/relationships/image" Target="../media/image918.png"/><Relationship Id="rId940" Type="http://schemas.openxmlformats.org/officeDocument/2006/relationships/image" Target="../media/image935.png"/><Relationship Id="rId705" Type="http://schemas.openxmlformats.org/officeDocument/2006/relationships/image" Target="../media/image675.png"/><Relationship Id="rId947" Type="http://schemas.openxmlformats.org/officeDocument/2006/relationships/image" Target="../media/image928.png"/><Relationship Id="rId704" Type="http://schemas.openxmlformats.org/officeDocument/2006/relationships/image" Target="../media/image689.png"/><Relationship Id="rId946" Type="http://schemas.openxmlformats.org/officeDocument/2006/relationships/image" Target="../media/image922.png"/><Relationship Id="rId703" Type="http://schemas.openxmlformats.org/officeDocument/2006/relationships/image" Target="../media/image671.png"/><Relationship Id="rId945" Type="http://schemas.openxmlformats.org/officeDocument/2006/relationships/image" Target="../media/image933.png"/><Relationship Id="rId702" Type="http://schemas.openxmlformats.org/officeDocument/2006/relationships/image" Target="../media/image691.png"/><Relationship Id="rId944" Type="http://schemas.openxmlformats.org/officeDocument/2006/relationships/image" Target="../media/image919.png"/><Relationship Id="rId73" Type="http://schemas.openxmlformats.org/officeDocument/2006/relationships/image" Target="../media/image45.png"/><Relationship Id="rId72" Type="http://schemas.openxmlformats.org/officeDocument/2006/relationships/image" Target="../media/image49.png"/><Relationship Id="rId75" Type="http://schemas.openxmlformats.org/officeDocument/2006/relationships/image" Target="../media/image51.jpg"/><Relationship Id="rId74" Type="http://schemas.openxmlformats.org/officeDocument/2006/relationships/image" Target="../media/image44.jpg"/><Relationship Id="rId77" Type="http://schemas.openxmlformats.org/officeDocument/2006/relationships/image" Target="../media/image55.jpg"/><Relationship Id="rId76" Type="http://schemas.openxmlformats.org/officeDocument/2006/relationships/image" Target="../media/image48.png"/><Relationship Id="rId79" Type="http://schemas.openxmlformats.org/officeDocument/2006/relationships/image" Target="../media/image52.jpg"/><Relationship Id="rId78" Type="http://schemas.openxmlformats.org/officeDocument/2006/relationships/image" Target="../media/image40.jpg"/><Relationship Id="rId939" Type="http://schemas.openxmlformats.org/officeDocument/2006/relationships/image" Target="../media/image909.png"/><Relationship Id="rId938" Type="http://schemas.openxmlformats.org/officeDocument/2006/relationships/image" Target="../media/image911.png"/><Relationship Id="rId937" Type="http://schemas.openxmlformats.org/officeDocument/2006/relationships/image" Target="../media/image913.png"/><Relationship Id="rId71" Type="http://schemas.openxmlformats.org/officeDocument/2006/relationships/image" Target="../media/image46.jpg"/><Relationship Id="rId70" Type="http://schemas.openxmlformats.org/officeDocument/2006/relationships/image" Target="../media/image114.jpg"/><Relationship Id="rId932" Type="http://schemas.openxmlformats.org/officeDocument/2006/relationships/image" Target="../media/image908.png"/><Relationship Id="rId931" Type="http://schemas.openxmlformats.org/officeDocument/2006/relationships/image" Target="../media/image903.png"/><Relationship Id="rId930" Type="http://schemas.openxmlformats.org/officeDocument/2006/relationships/image" Target="../media/image907.png"/><Relationship Id="rId936" Type="http://schemas.openxmlformats.org/officeDocument/2006/relationships/image" Target="../media/image912.png"/><Relationship Id="rId935" Type="http://schemas.openxmlformats.org/officeDocument/2006/relationships/image" Target="../media/image938.png"/><Relationship Id="rId934" Type="http://schemas.openxmlformats.org/officeDocument/2006/relationships/image" Target="../media/image906.png"/><Relationship Id="rId933" Type="http://schemas.openxmlformats.org/officeDocument/2006/relationships/image" Target="../media/image898.png"/><Relationship Id="rId62" Type="http://schemas.openxmlformats.org/officeDocument/2006/relationships/image" Target="../media/image28.jpg"/><Relationship Id="rId61" Type="http://schemas.openxmlformats.org/officeDocument/2006/relationships/image" Target="../media/image27.jpg"/><Relationship Id="rId64" Type="http://schemas.openxmlformats.org/officeDocument/2006/relationships/image" Target="../media/image33.png"/><Relationship Id="rId63" Type="http://schemas.openxmlformats.org/officeDocument/2006/relationships/image" Target="../media/image35.jpg"/><Relationship Id="rId66" Type="http://schemas.openxmlformats.org/officeDocument/2006/relationships/image" Target="../media/image47.jpg"/><Relationship Id="rId65" Type="http://schemas.openxmlformats.org/officeDocument/2006/relationships/image" Target="../media/image30.png"/><Relationship Id="rId68" Type="http://schemas.openxmlformats.org/officeDocument/2006/relationships/image" Target="../media/image77.png"/><Relationship Id="rId67" Type="http://schemas.openxmlformats.org/officeDocument/2006/relationships/image" Target="../media/image53.png"/><Relationship Id="rId729" Type="http://schemas.openxmlformats.org/officeDocument/2006/relationships/image" Target="../media/image709.png"/><Relationship Id="rId728" Type="http://schemas.openxmlformats.org/officeDocument/2006/relationships/image" Target="../media/image707.png"/><Relationship Id="rId60" Type="http://schemas.openxmlformats.org/officeDocument/2006/relationships/image" Target="../media/image26.jpg"/><Relationship Id="rId723" Type="http://schemas.openxmlformats.org/officeDocument/2006/relationships/image" Target="../media/image700.png"/><Relationship Id="rId965" Type="http://schemas.openxmlformats.org/officeDocument/2006/relationships/image" Target="../media/image944.png"/><Relationship Id="rId722" Type="http://schemas.openxmlformats.org/officeDocument/2006/relationships/image" Target="../media/image722.png"/><Relationship Id="rId964" Type="http://schemas.openxmlformats.org/officeDocument/2006/relationships/image" Target="../media/image945.png"/><Relationship Id="rId721" Type="http://schemas.openxmlformats.org/officeDocument/2006/relationships/image" Target="../media/image693.png"/><Relationship Id="rId963" Type="http://schemas.openxmlformats.org/officeDocument/2006/relationships/image" Target="../media/image943.png"/><Relationship Id="rId720" Type="http://schemas.openxmlformats.org/officeDocument/2006/relationships/image" Target="../media/image714.jpg"/><Relationship Id="rId962" Type="http://schemas.openxmlformats.org/officeDocument/2006/relationships/image" Target="../media/image940.png"/><Relationship Id="rId727" Type="http://schemas.openxmlformats.org/officeDocument/2006/relationships/image" Target="../media/image701.png"/><Relationship Id="rId969" Type="http://schemas.openxmlformats.org/officeDocument/2006/relationships/image" Target="../media/image953.png"/><Relationship Id="rId726" Type="http://schemas.openxmlformats.org/officeDocument/2006/relationships/image" Target="../media/image695.png"/><Relationship Id="rId968" Type="http://schemas.openxmlformats.org/officeDocument/2006/relationships/image" Target="../media/image979.png"/><Relationship Id="rId725" Type="http://schemas.openxmlformats.org/officeDocument/2006/relationships/image" Target="../media/image696.png"/><Relationship Id="rId967" Type="http://schemas.openxmlformats.org/officeDocument/2006/relationships/image" Target="../media/image949.png"/><Relationship Id="rId724" Type="http://schemas.openxmlformats.org/officeDocument/2006/relationships/image" Target="../media/image699.png"/><Relationship Id="rId966" Type="http://schemas.openxmlformats.org/officeDocument/2006/relationships/image" Target="../media/image973.png"/><Relationship Id="rId69" Type="http://schemas.openxmlformats.org/officeDocument/2006/relationships/image" Target="../media/image42.png"/><Relationship Id="rId961" Type="http://schemas.openxmlformats.org/officeDocument/2006/relationships/image" Target="../media/image942.png"/><Relationship Id="rId960" Type="http://schemas.openxmlformats.org/officeDocument/2006/relationships/image" Target="../media/image954.png"/><Relationship Id="rId51" Type="http://schemas.openxmlformats.org/officeDocument/2006/relationships/image" Target="../media/image31.jpg"/><Relationship Id="rId50" Type="http://schemas.openxmlformats.org/officeDocument/2006/relationships/image" Target="../media/image54.jpg"/><Relationship Id="rId53" Type="http://schemas.openxmlformats.org/officeDocument/2006/relationships/image" Target="../media/image25.jpg"/><Relationship Id="rId52" Type="http://schemas.openxmlformats.org/officeDocument/2006/relationships/image" Target="../media/image43.jpg"/><Relationship Id="rId55" Type="http://schemas.openxmlformats.org/officeDocument/2006/relationships/image" Target="../media/image50.jpg"/><Relationship Id="rId54" Type="http://schemas.openxmlformats.org/officeDocument/2006/relationships/image" Target="../media/image38.jpg"/><Relationship Id="rId57" Type="http://schemas.openxmlformats.org/officeDocument/2006/relationships/image" Target="../media/image39.jpg"/><Relationship Id="rId56" Type="http://schemas.openxmlformats.org/officeDocument/2006/relationships/image" Target="../media/image112.jpg"/><Relationship Id="rId719" Type="http://schemas.openxmlformats.org/officeDocument/2006/relationships/image" Target="../media/image711.jpg"/><Relationship Id="rId718" Type="http://schemas.openxmlformats.org/officeDocument/2006/relationships/image" Target="../media/image683.jpg"/><Relationship Id="rId717" Type="http://schemas.openxmlformats.org/officeDocument/2006/relationships/image" Target="../media/image704.jpg"/><Relationship Id="rId959" Type="http://schemas.openxmlformats.org/officeDocument/2006/relationships/image" Target="../media/image939.png"/><Relationship Id="rId712" Type="http://schemas.openxmlformats.org/officeDocument/2006/relationships/image" Target="../media/image685.png"/><Relationship Id="rId954" Type="http://schemas.openxmlformats.org/officeDocument/2006/relationships/image" Target="../media/image941.jpg"/><Relationship Id="rId711" Type="http://schemas.openxmlformats.org/officeDocument/2006/relationships/image" Target="../media/image697.jpg"/><Relationship Id="rId953" Type="http://schemas.openxmlformats.org/officeDocument/2006/relationships/image" Target="../media/image921.png"/><Relationship Id="rId710" Type="http://schemas.openxmlformats.org/officeDocument/2006/relationships/image" Target="../media/image702.jpg"/><Relationship Id="rId952" Type="http://schemas.openxmlformats.org/officeDocument/2006/relationships/image" Target="../media/image932.png"/><Relationship Id="rId951" Type="http://schemas.openxmlformats.org/officeDocument/2006/relationships/image" Target="../media/image925.png"/><Relationship Id="rId716" Type="http://schemas.openxmlformats.org/officeDocument/2006/relationships/image" Target="../media/image682.jpg"/><Relationship Id="rId958" Type="http://schemas.openxmlformats.org/officeDocument/2006/relationships/image" Target="../media/image930.png"/><Relationship Id="rId715" Type="http://schemas.openxmlformats.org/officeDocument/2006/relationships/image" Target="../media/image705.png"/><Relationship Id="rId957" Type="http://schemas.openxmlformats.org/officeDocument/2006/relationships/image" Target="../media/image934.png"/><Relationship Id="rId714" Type="http://schemas.openxmlformats.org/officeDocument/2006/relationships/image" Target="../media/image743.png"/><Relationship Id="rId956" Type="http://schemas.openxmlformats.org/officeDocument/2006/relationships/image" Target="../media/image936.png"/><Relationship Id="rId713" Type="http://schemas.openxmlformats.org/officeDocument/2006/relationships/image" Target="../media/image686.png"/><Relationship Id="rId955" Type="http://schemas.openxmlformats.org/officeDocument/2006/relationships/image" Target="../media/image929.png"/><Relationship Id="rId59" Type="http://schemas.openxmlformats.org/officeDocument/2006/relationships/image" Target="../media/image41.jpg"/><Relationship Id="rId58" Type="http://schemas.openxmlformats.org/officeDocument/2006/relationships/image" Target="../media/image61.jpg"/><Relationship Id="rId950" Type="http://schemas.openxmlformats.org/officeDocument/2006/relationships/image" Target="../media/image920.png"/><Relationship Id="rId590" Type="http://schemas.openxmlformats.org/officeDocument/2006/relationships/image" Target="../media/image563.png"/><Relationship Id="rId107" Type="http://schemas.openxmlformats.org/officeDocument/2006/relationships/image" Target="../media/image102.png"/><Relationship Id="rId349" Type="http://schemas.openxmlformats.org/officeDocument/2006/relationships/image" Target="../media/image327.png"/><Relationship Id="rId106" Type="http://schemas.openxmlformats.org/officeDocument/2006/relationships/image" Target="../media/image76.png"/><Relationship Id="rId348" Type="http://schemas.openxmlformats.org/officeDocument/2006/relationships/image" Target="../media/image325.png"/><Relationship Id="rId105" Type="http://schemas.openxmlformats.org/officeDocument/2006/relationships/image" Target="../media/image108.png"/><Relationship Id="rId347" Type="http://schemas.openxmlformats.org/officeDocument/2006/relationships/image" Target="../media/image319.png"/><Relationship Id="rId589" Type="http://schemas.openxmlformats.org/officeDocument/2006/relationships/image" Target="../media/image562.png"/><Relationship Id="rId104" Type="http://schemas.openxmlformats.org/officeDocument/2006/relationships/image" Target="../media/image105.png"/><Relationship Id="rId346" Type="http://schemas.openxmlformats.org/officeDocument/2006/relationships/image" Target="../media/image315.png"/><Relationship Id="rId588" Type="http://schemas.openxmlformats.org/officeDocument/2006/relationships/image" Target="../media/image558.jpg"/><Relationship Id="rId109" Type="http://schemas.openxmlformats.org/officeDocument/2006/relationships/image" Target="../media/image81.png"/><Relationship Id="rId108" Type="http://schemas.openxmlformats.org/officeDocument/2006/relationships/image" Target="../media/image79.png"/><Relationship Id="rId341" Type="http://schemas.openxmlformats.org/officeDocument/2006/relationships/image" Target="../media/image316.png"/><Relationship Id="rId583" Type="http://schemas.openxmlformats.org/officeDocument/2006/relationships/image" Target="../media/image580.png"/><Relationship Id="rId340" Type="http://schemas.openxmlformats.org/officeDocument/2006/relationships/image" Target="../media/image312.png"/><Relationship Id="rId582" Type="http://schemas.openxmlformats.org/officeDocument/2006/relationships/image" Target="../media/image574.jpg"/><Relationship Id="rId581" Type="http://schemas.openxmlformats.org/officeDocument/2006/relationships/image" Target="../media/image576.jpg"/><Relationship Id="rId580" Type="http://schemas.openxmlformats.org/officeDocument/2006/relationships/image" Target="../media/image570.jpg"/><Relationship Id="rId103" Type="http://schemas.openxmlformats.org/officeDocument/2006/relationships/image" Target="../media/image75.png"/><Relationship Id="rId345" Type="http://schemas.openxmlformats.org/officeDocument/2006/relationships/image" Target="../media/image322.png"/><Relationship Id="rId587" Type="http://schemas.openxmlformats.org/officeDocument/2006/relationships/image" Target="../media/image559.jpg"/><Relationship Id="rId102" Type="http://schemas.openxmlformats.org/officeDocument/2006/relationships/image" Target="../media/image73.png"/><Relationship Id="rId344" Type="http://schemas.openxmlformats.org/officeDocument/2006/relationships/image" Target="../media/image383.png"/><Relationship Id="rId586" Type="http://schemas.openxmlformats.org/officeDocument/2006/relationships/image" Target="../media/image571.jpg"/><Relationship Id="rId101" Type="http://schemas.openxmlformats.org/officeDocument/2006/relationships/image" Target="../media/image82.png"/><Relationship Id="rId343" Type="http://schemas.openxmlformats.org/officeDocument/2006/relationships/image" Target="../media/image314.png"/><Relationship Id="rId585" Type="http://schemas.openxmlformats.org/officeDocument/2006/relationships/image" Target="../media/image555.jpg"/><Relationship Id="rId100" Type="http://schemas.openxmlformats.org/officeDocument/2006/relationships/image" Target="../media/image71.png"/><Relationship Id="rId342" Type="http://schemas.openxmlformats.org/officeDocument/2006/relationships/image" Target="../media/image339.png"/><Relationship Id="rId584" Type="http://schemas.openxmlformats.org/officeDocument/2006/relationships/image" Target="../media/image577.jpg"/><Relationship Id="rId338" Type="http://schemas.openxmlformats.org/officeDocument/2006/relationships/image" Target="../media/image318.png"/><Relationship Id="rId337" Type="http://schemas.openxmlformats.org/officeDocument/2006/relationships/image" Target="../media/image311.png"/><Relationship Id="rId579" Type="http://schemas.openxmlformats.org/officeDocument/2006/relationships/image" Target="../media/image565.jpg"/><Relationship Id="rId336" Type="http://schemas.openxmlformats.org/officeDocument/2006/relationships/image" Target="../media/image308.png"/><Relationship Id="rId578" Type="http://schemas.openxmlformats.org/officeDocument/2006/relationships/image" Target="../media/image552.jpg"/><Relationship Id="rId335" Type="http://schemas.openxmlformats.org/officeDocument/2006/relationships/image" Target="../media/image338.png"/><Relationship Id="rId577" Type="http://schemas.openxmlformats.org/officeDocument/2006/relationships/image" Target="../media/image551.jpg"/><Relationship Id="rId339" Type="http://schemas.openxmlformats.org/officeDocument/2006/relationships/image" Target="../media/image309.png"/><Relationship Id="rId330" Type="http://schemas.openxmlformats.org/officeDocument/2006/relationships/image" Target="../media/image321.png"/><Relationship Id="rId572" Type="http://schemas.openxmlformats.org/officeDocument/2006/relationships/image" Target="../media/image549.png"/><Relationship Id="rId571" Type="http://schemas.openxmlformats.org/officeDocument/2006/relationships/image" Target="../media/image539.png"/><Relationship Id="rId570" Type="http://schemas.openxmlformats.org/officeDocument/2006/relationships/image" Target="../media/image550.png"/><Relationship Id="rId334" Type="http://schemas.openxmlformats.org/officeDocument/2006/relationships/image" Target="../media/image307.png"/><Relationship Id="rId576" Type="http://schemas.openxmlformats.org/officeDocument/2006/relationships/image" Target="../media/image573.jpg"/><Relationship Id="rId333" Type="http://schemas.openxmlformats.org/officeDocument/2006/relationships/image" Target="../media/image302.png"/><Relationship Id="rId575" Type="http://schemas.openxmlformats.org/officeDocument/2006/relationships/image" Target="../media/image556.jpg"/><Relationship Id="rId332" Type="http://schemas.openxmlformats.org/officeDocument/2006/relationships/image" Target="../media/image301.png"/><Relationship Id="rId574" Type="http://schemas.openxmlformats.org/officeDocument/2006/relationships/image" Target="../media/image557.png"/><Relationship Id="rId331" Type="http://schemas.openxmlformats.org/officeDocument/2006/relationships/image" Target="../media/image310.png"/><Relationship Id="rId573" Type="http://schemas.openxmlformats.org/officeDocument/2006/relationships/image" Target="../media/image541.png"/><Relationship Id="rId370" Type="http://schemas.openxmlformats.org/officeDocument/2006/relationships/image" Target="../media/image341.png"/><Relationship Id="rId129" Type="http://schemas.openxmlformats.org/officeDocument/2006/relationships/image" Target="../media/image101.png"/><Relationship Id="rId128" Type="http://schemas.openxmlformats.org/officeDocument/2006/relationships/image" Target="../media/image104.png"/><Relationship Id="rId127" Type="http://schemas.openxmlformats.org/officeDocument/2006/relationships/image" Target="../media/image99.png"/><Relationship Id="rId369" Type="http://schemas.openxmlformats.org/officeDocument/2006/relationships/image" Target="../media/image329.png"/><Relationship Id="rId126" Type="http://schemas.openxmlformats.org/officeDocument/2006/relationships/image" Target="../media/image122.png"/><Relationship Id="rId368" Type="http://schemas.openxmlformats.org/officeDocument/2006/relationships/image" Target="../media/image342.png"/><Relationship Id="rId121" Type="http://schemas.openxmlformats.org/officeDocument/2006/relationships/image" Target="../media/image100.jpg"/><Relationship Id="rId363" Type="http://schemas.openxmlformats.org/officeDocument/2006/relationships/image" Target="../media/image358.png"/><Relationship Id="rId120" Type="http://schemas.openxmlformats.org/officeDocument/2006/relationships/image" Target="../media/image92.jpg"/><Relationship Id="rId362" Type="http://schemas.openxmlformats.org/officeDocument/2006/relationships/image" Target="../media/image336.png"/><Relationship Id="rId361" Type="http://schemas.openxmlformats.org/officeDocument/2006/relationships/image" Target="../media/image335.png"/><Relationship Id="rId360" Type="http://schemas.openxmlformats.org/officeDocument/2006/relationships/image" Target="../media/image332.png"/><Relationship Id="rId125" Type="http://schemas.openxmlformats.org/officeDocument/2006/relationships/image" Target="../media/image96.png"/><Relationship Id="rId367" Type="http://schemas.openxmlformats.org/officeDocument/2006/relationships/image" Target="../media/image359.png"/><Relationship Id="rId124" Type="http://schemas.openxmlformats.org/officeDocument/2006/relationships/image" Target="../media/image98.png"/><Relationship Id="rId366" Type="http://schemas.openxmlformats.org/officeDocument/2006/relationships/image" Target="../media/image343.png"/><Relationship Id="rId123" Type="http://schemas.openxmlformats.org/officeDocument/2006/relationships/image" Target="../media/image109.png"/><Relationship Id="rId365" Type="http://schemas.openxmlformats.org/officeDocument/2006/relationships/image" Target="../media/image352.png"/><Relationship Id="rId122" Type="http://schemas.openxmlformats.org/officeDocument/2006/relationships/image" Target="../media/image95.png"/><Relationship Id="rId364" Type="http://schemas.openxmlformats.org/officeDocument/2006/relationships/image" Target="../media/image345.png"/><Relationship Id="rId95" Type="http://schemas.openxmlformats.org/officeDocument/2006/relationships/image" Target="../media/image69.jpg"/><Relationship Id="rId94" Type="http://schemas.openxmlformats.org/officeDocument/2006/relationships/image" Target="../media/image74.jpg"/><Relationship Id="rId97" Type="http://schemas.openxmlformats.org/officeDocument/2006/relationships/image" Target="../media/image83.jpg"/><Relationship Id="rId96" Type="http://schemas.openxmlformats.org/officeDocument/2006/relationships/image" Target="../media/image78.jpg"/><Relationship Id="rId99" Type="http://schemas.openxmlformats.org/officeDocument/2006/relationships/image" Target="../media/image86.png"/><Relationship Id="rId98" Type="http://schemas.openxmlformats.org/officeDocument/2006/relationships/image" Target="../media/image103.png"/><Relationship Id="rId91" Type="http://schemas.openxmlformats.org/officeDocument/2006/relationships/image" Target="../media/image57.png"/><Relationship Id="rId90" Type="http://schemas.openxmlformats.org/officeDocument/2006/relationships/image" Target="../media/image65.jpg"/><Relationship Id="rId93" Type="http://schemas.openxmlformats.org/officeDocument/2006/relationships/image" Target="../media/image70.jpg"/><Relationship Id="rId92" Type="http://schemas.openxmlformats.org/officeDocument/2006/relationships/image" Target="../media/image59.png"/><Relationship Id="rId118" Type="http://schemas.openxmlformats.org/officeDocument/2006/relationships/image" Target="../media/image113.png"/><Relationship Id="rId117" Type="http://schemas.openxmlformats.org/officeDocument/2006/relationships/image" Target="../media/image97.png"/><Relationship Id="rId359" Type="http://schemas.openxmlformats.org/officeDocument/2006/relationships/image" Target="../media/image353.png"/><Relationship Id="rId116" Type="http://schemas.openxmlformats.org/officeDocument/2006/relationships/image" Target="../media/image91.png"/><Relationship Id="rId358" Type="http://schemas.openxmlformats.org/officeDocument/2006/relationships/image" Target="../media/image333.png"/><Relationship Id="rId115" Type="http://schemas.openxmlformats.org/officeDocument/2006/relationships/image" Target="../media/image88.png"/><Relationship Id="rId357" Type="http://schemas.openxmlformats.org/officeDocument/2006/relationships/image" Target="../media/image337.png"/><Relationship Id="rId599" Type="http://schemas.openxmlformats.org/officeDocument/2006/relationships/image" Target="../media/image569.png"/><Relationship Id="rId119" Type="http://schemas.openxmlformats.org/officeDocument/2006/relationships/image" Target="../media/image94.png"/><Relationship Id="rId110" Type="http://schemas.openxmlformats.org/officeDocument/2006/relationships/image" Target="../media/image80.png"/><Relationship Id="rId352" Type="http://schemas.openxmlformats.org/officeDocument/2006/relationships/image" Target="../media/image328.png"/><Relationship Id="rId594" Type="http://schemas.openxmlformats.org/officeDocument/2006/relationships/image" Target="../media/image561.jpg"/><Relationship Id="rId351" Type="http://schemas.openxmlformats.org/officeDocument/2006/relationships/image" Target="../media/image331.jpg"/><Relationship Id="rId593" Type="http://schemas.openxmlformats.org/officeDocument/2006/relationships/image" Target="../media/image587.png"/><Relationship Id="rId350" Type="http://schemas.openxmlformats.org/officeDocument/2006/relationships/image" Target="../media/image347.jpg"/><Relationship Id="rId592" Type="http://schemas.openxmlformats.org/officeDocument/2006/relationships/image" Target="../media/image583.jpg"/><Relationship Id="rId591" Type="http://schemas.openxmlformats.org/officeDocument/2006/relationships/image" Target="../media/image596.jpg"/><Relationship Id="rId114" Type="http://schemas.openxmlformats.org/officeDocument/2006/relationships/image" Target="../media/image90.png"/><Relationship Id="rId356" Type="http://schemas.openxmlformats.org/officeDocument/2006/relationships/image" Target="../media/image340.png"/><Relationship Id="rId598" Type="http://schemas.openxmlformats.org/officeDocument/2006/relationships/image" Target="../media/image591.jpg"/><Relationship Id="rId113" Type="http://schemas.openxmlformats.org/officeDocument/2006/relationships/image" Target="../media/image89.png"/><Relationship Id="rId355" Type="http://schemas.openxmlformats.org/officeDocument/2006/relationships/image" Target="../media/image330.png"/><Relationship Id="rId597" Type="http://schemas.openxmlformats.org/officeDocument/2006/relationships/image" Target="../media/image594.jpg"/><Relationship Id="rId112" Type="http://schemas.openxmlformats.org/officeDocument/2006/relationships/image" Target="../media/image87.png"/><Relationship Id="rId354" Type="http://schemas.openxmlformats.org/officeDocument/2006/relationships/image" Target="../media/image334.png"/><Relationship Id="rId596" Type="http://schemas.openxmlformats.org/officeDocument/2006/relationships/image" Target="../media/image567.png"/><Relationship Id="rId111" Type="http://schemas.openxmlformats.org/officeDocument/2006/relationships/image" Target="../media/image84.png"/><Relationship Id="rId353" Type="http://schemas.openxmlformats.org/officeDocument/2006/relationships/image" Target="../media/image346.png"/><Relationship Id="rId595" Type="http://schemas.openxmlformats.org/officeDocument/2006/relationships/image" Target="../media/image564.jpg"/><Relationship Id="rId1136" Type="http://schemas.openxmlformats.org/officeDocument/2006/relationships/image" Target="../media/image1116.png"/><Relationship Id="rId1137" Type="http://schemas.openxmlformats.org/officeDocument/2006/relationships/image" Target="../media/image1145.png"/><Relationship Id="rId1138" Type="http://schemas.openxmlformats.org/officeDocument/2006/relationships/image" Target="../media/image1119.png"/><Relationship Id="rId1139" Type="http://schemas.openxmlformats.org/officeDocument/2006/relationships/image" Target="../media/image1117.png"/><Relationship Id="rId305" Type="http://schemas.openxmlformats.org/officeDocument/2006/relationships/image" Target="../media/image276.png"/><Relationship Id="rId547" Type="http://schemas.openxmlformats.org/officeDocument/2006/relationships/image" Target="../media/image522.jpg"/><Relationship Id="rId789" Type="http://schemas.openxmlformats.org/officeDocument/2006/relationships/image" Target="../media/image765.png"/><Relationship Id="rId304" Type="http://schemas.openxmlformats.org/officeDocument/2006/relationships/image" Target="../media/image280.png"/><Relationship Id="rId546" Type="http://schemas.openxmlformats.org/officeDocument/2006/relationships/image" Target="../media/image531.jpg"/><Relationship Id="rId788" Type="http://schemas.openxmlformats.org/officeDocument/2006/relationships/image" Target="../media/image776.png"/><Relationship Id="rId303" Type="http://schemas.openxmlformats.org/officeDocument/2006/relationships/image" Target="../media/image278.png"/><Relationship Id="rId545" Type="http://schemas.openxmlformats.org/officeDocument/2006/relationships/image" Target="../media/image554.jpg"/><Relationship Id="rId787" Type="http://schemas.openxmlformats.org/officeDocument/2006/relationships/image" Target="../media/image786.png"/><Relationship Id="rId302" Type="http://schemas.openxmlformats.org/officeDocument/2006/relationships/image" Target="../media/image271.png"/><Relationship Id="rId544" Type="http://schemas.openxmlformats.org/officeDocument/2006/relationships/image" Target="../media/image521.jpg"/><Relationship Id="rId786" Type="http://schemas.openxmlformats.org/officeDocument/2006/relationships/image" Target="../media/image754.png"/><Relationship Id="rId309" Type="http://schemas.openxmlformats.org/officeDocument/2006/relationships/image" Target="../media/image293.png"/><Relationship Id="rId308" Type="http://schemas.openxmlformats.org/officeDocument/2006/relationships/image" Target="../media/image289.png"/><Relationship Id="rId307" Type="http://schemas.openxmlformats.org/officeDocument/2006/relationships/image" Target="../media/image285.png"/><Relationship Id="rId549" Type="http://schemas.openxmlformats.org/officeDocument/2006/relationships/image" Target="../media/image534.jpg"/><Relationship Id="rId306" Type="http://schemas.openxmlformats.org/officeDocument/2006/relationships/image" Target="../media/image286.png"/><Relationship Id="rId548" Type="http://schemas.openxmlformats.org/officeDocument/2006/relationships/image" Target="../media/image523.jpg"/><Relationship Id="rId781" Type="http://schemas.openxmlformats.org/officeDocument/2006/relationships/image" Target="../media/image764.png"/><Relationship Id="rId780" Type="http://schemas.openxmlformats.org/officeDocument/2006/relationships/image" Target="../media/image784.png"/><Relationship Id="rId1130" Type="http://schemas.openxmlformats.org/officeDocument/2006/relationships/image" Target="../media/image1123.png"/><Relationship Id="rId1131" Type="http://schemas.openxmlformats.org/officeDocument/2006/relationships/image" Target="../media/image1111.png"/><Relationship Id="rId301" Type="http://schemas.openxmlformats.org/officeDocument/2006/relationships/image" Target="../media/image303.png"/><Relationship Id="rId543" Type="http://schemas.openxmlformats.org/officeDocument/2006/relationships/image" Target="../media/image524.jpg"/><Relationship Id="rId785" Type="http://schemas.openxmlformats.org/officeDocument/2006/relationships/image" Target="../media/image756.png"/><Relationship Id="rId1132" Type="http://schemas.openxmlformats.org/officeDocument/2006/relationships/image" Target="../media/image1108.png"/><Relationship Id="rId300" Type="http://schemas.openxmlformats.org/officeDocument/2006/relationships/image" Target="../media/image269.png"/><Relationship Id="rId542" Type="http://schemas.openxmlformats.org/officeDocument/2006/relationships/image" Target="../media/image527.jpg"/><Relationship Id="rId784" Type="http://schemas.openxmlformats.org/officeDocument/2006/relationships/image" Target="../media/image761.png"/><Relationship Id="rId1133" Type="http://schemas.openxmlformats.org/officeDocument/2006/relationships/image" Target="../media/image1109.png"/><Relationship Id="rId541" Type="http://schemas.openxmlformats.org/officeDocument/2006/relationships/image" Target="../media/image526.jpg"/><Relationship Id="rId783" Type="http://schemas.openxmlformats.org/officeDocument/2006/relationships/image" Target="../media/image771.png"/><Relationship Id="rId1134" Type="http://schemas.openxmlformats.org/officeDocument/2006/relationships/image" Target="../media/image1114.png"/><Relationship Id="rId540" Type="http://schemas.openxmlformats.org/officeDocument/2006/relationships/image" Target="../media/image530.jpg"/><Relationship Id="rId782" Type="http://schemas.openxmlformats.org/officeDocument/2006/relationships/image" Target="../media/image751.png"/><Relationship Id="rId1135" Type="http://schemas.openxmlformats.org/officeDocument/2006/relationships/image" Target="../media/image1110.png"/><Relationship Id="rId1125" Type="http://schemas.openxmlformats.org/officeDocument/2006/relationships/image" Target="../media/image1096.png"/><Relationship Id="rId1126" Type="http://schemas.openxmlformats.org/officeDocument/2006/relationships/image" Target="../media/image1098.png"/><Relationship Id="rId1127" Type="http://schemas.openxmlformats.org/officeDocument/2006/relationships/image" Target="../media/image1100.png"/><Relationship Id="rId1128" Type="http://schemas.openxmlformats.org/officeDocument/2006/relationships/image" Target="../media/image1102.png"/><Relationship Id="rId1129" Type="http://schemas.openxmlformats.org/officeDocument/2006/relationships/image" Target="../media/image1107.png"/><Relationship Id="rId536" Type="http://schemas.openxmlformats.org/officeDocument/2006/relationships/image" Target="../media/image520.png"/><Relationship Id="rId778" Type="http://schemas.openxmlformats.org/officeDocument/2006/relationships/image" Target="../media/image757.png"/><Relationship Id="rId535" Type="http://schemas.openxmlformats.org/officeDocument/2006/relationships/image" Target="../media/image516.jpg"/><Relationship Id="rId777" Type="http://schemas.openxmlformats.org/officeDocument/2006/relationships/image" Target="../media/image745.png"/><Relationship Id="rId534" Type="http://schemas.openxmlformats.org/officeDocument/2006/relationships/image" Target="../media/image514.jpg"/><Relationship Id="rId776" Type="http://schemas.openxmlformats.org/officeDocument/2006/relationships/image" Target="../media/image746.png"/><Relationship Id="rId533" Type="http://schemas.openxmlformats.org/officeDocument/2006/relationships/image" Target="../media/image511.jpg"/><Relationship Id="rId775" Type="http://schemas.openxmlformats.org/officeDocument/2006/relationships/image" Target="../media/image748.png"/><Relationship Id="rId539" Type="http://schemas.openxmlformats.org/officeDocument/2006/relationships/image" Target="../media/image517.jpg"/><Relationship Id="rId538" Type="http://schemas.openxmlformats.org/officeDocument/2006/relationships/image" Target="../media/image518.jpg"/><Relationship Id="rId537" Type="http://schemas.openxmlformats.org/officeDocument/2006/relationships/image" Target="../media/image519.jpg"/><Relationship Id="rId779" Type="http://schemas.openxmlformats.org/officeDocument/2006/relationships/image" Target="../media/image752.png"/><Relationship Id="rId770" Type="http://schemas.openxmlformats.org/officeDocument/2006/relationships/image" Target="../media/image770.png"/><Relationship Id="rId1120" Type="http://schemas.openxmlformats.org/officeDocument/2006/relationships/image" Target="../media/image1089.png"/><Relationship Id="rId532" Type="http://schemas.openxmlformats.org/officeDocument/2006/relationships/image" Target="../media/image513.jpg"/><Relationship Id="rId774" Type="http://schemas.openxmlformats.org/officeDocument/2006/relationships/image" Target="../media/image767.png"/><Relationship Id="rId1121" Type="http://schemas.openxmlformats.org/officeDocument/2006/relationships/image" Target="../media/image1105.png"/><Relationship Id="rId531" Type="http://schemas.openxmlformats.org/officeDocument/2006/relationships/image" Target="../media/image515.jpg"/><Relationship Id="rId773" Type="http://schemas.openxmlformats.org/officeDocument/2006/relationships/image" Target="../media/image749.png"/><Relationship Id="rId1122" Type="http://schemas.openxmlformats.org/officeDocument/2006/relationships/image" Target="../media/image1095.png"/><Relationship Id="rId530" Type="http://schemas.openxmlformats.org/officeDocument/2006/relationships/image" Target="../media/image512.jpg"/><Relationship Id="rId772" Type="http://schemas.openxmlformats.org/officeDocument/2006/relationships/image" Target="../media/image763.png"/><Relationship Id="rId1123" Type="http://schemas.openxmlformats.org/officeDocument/2006/relationships/image" Target="../media/image1099.png"/><Relationship Id="rId771" Type="http://schemas.openxmlformats.org/officeDocument/2006/relationships/image" Target="../media/image744.png"/><Relationship Id="rId1124" Type="http://schemas.openxmlformats.org/officeDocument/2006/relationships/image" Target="../media/image1101.png"/><Relationship Id="rId327" Type="http://schemas.openxmlformats.org/officeDocument/2006/relationships/image" Target="../media/image313.png"/><Relationship Id="rId569" Type="http://schemas.openxmlformats.org/officeDocument/2006/relationships/image" Target="../media/image560.png"/><Relationship Id="rId326" Type="http://schemas.openxmlformats.org/officeDocument/2006/relationships/image" Target="../media/image326.png"/><Relationship Id="rId568" Type="http://schemas.openxmlformats.org/officeDocument/2006/relationships/image" Target="../media/image553.jpg"/><Relationship Id="rId325" Type="http://schemas.openxmlformats.org/officeDocument/2006/relationships/image" Target="../media/image306.png"/><Relationship Id="rId567" Type="http://schemas.openxmlformats.org/officeDocument/2006/relationships/image" Target="../media/image546.jpg"/><Relationship Id="rId324" Type="http://schemas.openxmlformats.org/officeDocument/2006/relationships/image" Target="../media/image299.png"/><Relationship Id="rId566" Type="http://schemas.openxmlformats.org/officeDocument/2006/relationships/image" Target="../media/image536.png"/><Relationship Id="rId329" Type="http://schemas.openxmlformats.org/officeDocument/2006/relationships/image" Target="../media/image320.png"/><Relationship Id="rId328" Type="http://schemas.openxmlformats.org/officeDocument/2006/relationships/image" Target="../media/image304.png"/><Relationship Id="rId561" Type="http://schemas.openxmlformats.org/officeDocument/2006/relationships/image" Target="../media/image540.jpg"/><Relationship Id="rId1150" Type="http://schemas.openxmlformats.org/officeDocument/2006/relationships/image" Target="../media/image1124.png"/><Relationship Id="rId560" Type="http://schemas.openxmlformats.org/officeDocument/2006/relationships/image" Target="../media/image542.jpg"/><Relationship Id="rId1151" Type="http://schemas.openxmlformats.org/officeDocument/2006/relationships/image" Target="../media/image1125.png"/><Relationship Id="rId1152" Type="http://schemas.openxmlformats.org/officeDocument/2006/relationships/image" Target="../media/image1122.png"/><Relationship Id="rId323" Type="http://schemas.openxmlformats.org/officeDocument/2006/relationships/image" Target="../media/image369.png"/><Relationship Id="rId565" Type="http://schemas.openxmlformats.org/officeDocument/2006/relationships/image" Target="../media/image537.png"/><Relationship Id="rId322" Type="http://schemas.openxmlformats.org/officeDocument/2006/relationships/image" Target="../media/image324.png"/><Relationship Id="rId564" Type="http://schemas.openxmlformats.org/officeDocument/2006/relationships/image" Target="../media/image535.png"/><Relationship Id="rId321" Type="http://schemas.openxmlformats.org/officeDocument/2006/relationships/image" Target="../media/image297.png"/><Relationship Id="rId563" Type="http://schemas.openxmlformats.org/officeDocument/2006/relationships/image" Target="../media/image543.png"/><Relationship Id="rId320" Type="http://schemas.openxmlformats.org/officeDocument/2006/relationships/image" Target="../media/image323.png"/><Relationship Id="rId562" Type="http://schemas.openxmlformats.org/officeDocument/2006/relationships/image" Target="../media/image532.jpg"/><Relationship Id="rId1147" Type="http://schemas.openxmlformats.org/officeDocument/2006/relationships/image" Target="../media/image1120.png"/><Relationship Id="rId1148" Type="http://schemas.openxmlformats.org/officeDocument/2006/relationships/image" Target="../media/image1121.png"/><Relationship Id="rId1149" Type="http://schemas.openxmlformats.org/officeDocument/2006/relationships/image" Target="../media/image1149.png"/><Relationship Id="rId316" Type="http://schemas.openxmlformats.org/officeDocument/2006/relationships/image" Target="../media/image305.png"/><Relationship Id="rId558" Type="http://schemas.openxmlformats.org/officeDocument/2006/relationships/image" Target="../media/image545.jpg"/><Relationship Id="rId315" Type="http://schemas.openxmlformats.org/officeDocument/2006/relationships/image" Target="../media/image291.png"/><Relationship Id="rId557" Type="http://schemas.openxmlformats.org/officeDocument/2006/relationships/image" Target="../media/image525.jpg"/><Relationship Id="rId799" Type="http://schemas.openxmlformats.org/officeDocument/2006/relationships/image" Target="../media/image789.png"/><Relationship Id="rId314" Type="http://schemas.openxmlformats.org/officeDocument/2006/relationships/image" Target="../media/image317.png"/><Relationship Id="rId556" Type="http://schemas.openxmlformats.org/officeDocument/2006/relationships/image" Target="../media/image566.jpg"/><Relationship Id="rId798" Type="http://schemas.openxmlformats.org/officeDocument/2006/relationships/image" Target="../media/image773.png"/><Relationship Id="rId313" Type="http://schemas.openxmlformats.org/officeDocument/2006/relationships/image" Target="../media/image292.png"/><Relationship Id="rId555" Type="http://schemas.openxmlformats.org/officeDocument/2006/relationships/image" Target="../media/image538.jpg"/><Relationship Id="rId797" Type="http://schemas.openxmlformats.org/officeDocument/2006/relationships/image" Target="../media/image783.png"/><Relationship Id="rId319" Type="http://schemas.openxmlformats.org/officeDocument/2006/relationships/image" Target="../media/image296.png"/><Relationship Id="rId318" Type="http://schemas.openxmlformats.org/officeDocument/2006/relationships/image" Target="../media/image298.png"/><Relationship Id="rId317" Type="http://schemas.openxmlformats.org/officeDocument/2006/relationships/image" Target="../media/image294.png"/><Relationship Id="rId559" Type="http://schemas.openxmlformats.org/officeDocument/2006/relationships/image" Target="../media/image533.jpg"/><Relationship Id="rId550" Type="http://schemas.openxmlformats.org/officeDocument/2006/relationships/image" Target="../media/image544.jpg"/><Relationship Id="rId792" Type="http://schemas.openxmlformats.org/officeDocument/2006/relationships/image" Target="../media/image768.png"/><Relationship Id="rId791" Type="http://schemas.openxmlformats.org/officeDocument/2006/relationships/image" Target="../media/image762.png"/><Relationship Id="rId1140" Type="http://schemas.openxmlformats.org/officeDocument/2006/relationships/image" Target="../media/image1127.png"/><Relationship Id="rId790" Type="http://schemas.openxmlformats.org/officeDocument/2006/relationships/image" Target="../media/image766.png"/><Relationship Id="rId1141" Type="http://schemas.openxmlformats.org/officeDocument/2006/relationships/image" Target="../media/image1139.png"/><Relationship Id="rId1142" Type="http://schemas.openxmlformats.org/officeDocument/2006/relationships/image" Target="../media/image1115.png"/><Relationship Id="rId312" Type="http://schemas.openxmlformats.org/officeDocument/2006/relationships/image" Target="../media/image288.png"/><Relationship Id="rId554" Type="http://schemas.openxmlformats.org/officeDocument/2006/relationships/image" Target="../media/image528.jpg"/><Relationship Id="rId796" Type="http://schemas.openxmlformats.org/officeDocument/2006/relationships/image" Target="../media/image813.png"/><Relationship Id="rId1143" Type="http://schemas.openxmlformats.org/officeDocument/2006/relationships/image" Target="../media/image1118.png"/><Relationship Id="rId311" Type="http://schemas.openxmlformats.org/officeDocument/2006/relationships/image" Target="../media/image290.png"/><Relationship Id="rId553" Type="http://schemas.openxmlformats.org/officeDocument/2006/relationships/image" Target="../media/image547.jpg"/><Relationship Id="rId795" Type="http://schemas.openxmlformats.org/officeDocument/2006/relationships/image" Target="../media/image790.png"/><Relationship Id="rId1144" Type="http://schemas.openxmlformats.org/officeDocument/2006/relationships/image" Target="../media/image1129.png"/><Relationship Id="rId310" Type="http://schemas.openxmlformats.org/officeDocument/2006/relationships/image" Target="../media/image300.png"/><Relationship Id="rId552" Type="http://schemas.openxmlformats.org/officeDocument/2006/relationships/image" Target="../media/image529.jpg"/><Relationship Id="rId794" Type="http://schemas.openxmlformats.org/officeDocument/2006/relationships/image" Target="../media/image769.png"/><Relationship Id="rId1145" Type="http://schemas.openxmlformats.org/officeDocument/2006/relationships/image" Target="../media/image1126.png"/><Relationship Id="rId551" Type="http://schemas.openxmlformats.org/officeDocument/2006/relationships/image" Target="../media/image548.jpg"/><Relationship Id="rId793" Type="http://schemas.openxmlformats.org/officeDocument/2006/relationships/image" Target="../media/image777.png"/><Relationship Id="rId1146" Type="http://schemas.openxmlformats.org/officeDocument/2006/relationships/image" Target="../media/image1152.png"/><Relationship Id="rId297" Type="http://schemas.openxmlformats.org/officeDocument/2006/relationships/image" Target="../media/image270.png"/><Relationship Id="rId296" Type="http://schemas.openxmlformats.org/officeDocument/2006/relationships/image" Target="../media/image295.png"/><Relationship Id="rId295" Type="http://schemas.openxmlformats.org/officeDocument/2006/relationships/image" Target="../media/image275.png"/><Relationship Id="rId294" Type="http://schemas.openxmlformats.org/officeDocument/2006/relationships/image" Target="../media/image287.png"/><Relationship Id="rId299" Type="http://schemas.openxmlformats.org/officeDocument/2006/relationships/image" Target="../media/image282.png"/><Relationship Id="rId298" Type="http://schemas.openxmlformats.org/officeDocument/2006/relationships/image" Target="../media/image283.png"/><Relationship Id="rId271" Type="http://schemas.openxmlformats.org/officeDocument/2006/relationships/image" Target="../media/image246.png"/><Relationship Id="rId270" Type="http://schemas.openxmlformats.org/officeDocument/2006/relationships/image" Target="../media/image258.png"/><Relationship Id="rId269" Type="http://schemas.openxmlformats.org/officeDocument/2006/relationships/image" Target="../media/image249.png"/><Relationship Id="rId264" Type="http://schemas.openxmlformats.org/officeDocument/2006/relationships/image" Target="../media/image239.png"/><Relationship Id="rId263" Type="http://schemas.openxmlformats.org/officeDocument/2006/relationships/image" Target="../media/image281.png"/><Relationship Id="rId262" Type="http://schemas.openxmlformats.org/officeDocument/2006/relationships/image" Target="../media/image235.png"/><Relationship Id="rId261" Type="http://schemas.openxmlformats.org/officeDocument/2006/relationships/image" Target="../media/image237.png"/><Relationship Id="rId268" Type="http://schemas.openxmlformats.org/officeDocument/2006/relationships/image" Target="../media/image263.png"/><Relationship Id="rId267" Type="http://schemas.openxmlformats.org/officeDocument/2006/relationships/image" Target="../media/image252.png"/><Relationship Id="rId266" Type="http://schemas.openxmlformats.org/officeDocument/2006/relationships/image" Target="../media/image245.png"/><Relationship Id="rId265" Type="http://schemas.openxmlformats.org/officeDocument/2006/relationships/image" Target="../media/image236.png"/><Relationship Id="rId260" Type="http://schemas.openxmlformats.org/officeDocument/2006/relationships/image" Target="../media/image238.png"/><Relationship Id="rId259" Type="http://schemas.openxmlformats.org/officeDocument/2006/relationships/image" Target="../media/image254.png"/><Relationship Id="rId258" Type="http://schemas.openxmlformats.org/officeDocument/2006/relationships/image" Target="../media/image234.png"/><Relationship Id="rId253" Type="http://schemas.openxmlformats.org/officeDocument/2006/relationships/image" Target="../media/image226.png"/><Relationship Id="rId495" Type="http://schemas.openxmlformats.org/officeDocument/2006/relationships/image" Target="../media/image468.png"/><Relationship Id="rId252" Type="http://schemas.openxmlformats.org/officeDocument/2006/relationships/image" Target="../media/image228.png"/><Relationship Id="rId494" Type="http://schemas.openxmlformats.org/officeDocument/2006/relationships/image" Target="../media/image466.jpg"/><Relationship Id="rId251" Type="http://schemas.openxmlformats.org/officeDocument/2006/relationships/image" Target="../media/image229.png"/><Relationship Id="rId493" Type="http://schemas.openxmlformats.org/officeDocument/2006/relationships/image" Target="../media/image474.jpg"/><Relationship Id="rId250" Type="http://schemas.openxmlformats.org/officeDocument/2006/relationships/image" Target="../media/image224.png"/><Relationship Id="rId492" Type="http://schemas.openxmlformats.org/officeDocument/2006/relationships/image" Target="../media/image463.jpg"/><Relationship Id="rId257" Type="http://schemas.openxmlformats.org/officeDocument/2006/relationships/image" Target="../media/image241.png"/><Relationship Id="rId499" Type="http://schemas.openxmlformats.org/officeDocument/2006/relationships/image" Target="../media/image470.png"/><Relationship Id="rId256" Type="http://schemas.openxmlformats.org/officeDocument/2006/relationships/image" Target="../media/image244.png"/><Relationship Id="rId498" Type="http://schemas.openxmlformats.org/officeDocument/2006/relationships/image" Target="../media/image471.png"/><Relationship Id="rId255" Type="http://schemas.openxmlformats.org/officeDocument/2006/relationships/image" Target="../media/image232.png"/><Relationship Id="rId497" Type="http://schemas.openxmlformats.org/officeDocument/2006/relationships/image" Target="../media/image469.png"/><Relationship Id="rId254" Type="http://schemas.openxmlformats.org/officeDocument/2006/relationships/image" Target="../media/image233.png"/><Relationship Id="rId496" Type="http://schemas.openxmlformats.org/officeDocument/2006/relationships/image" Target="../media/image473.png"/><Relationship Id="rId293" Type="http://schemas.openxmlformats.org/officeDocument/2006/relationships/image" Target="../media/image277.png"/><Relationship Id="rId292" Type="http://schemas.openxmlformats.org/officeDocument/2006/relationships/image" Target="../media/image267.png"/><Relationship Id="rId291" Type="http://schemas.openxmlformats.org/officeDocument/2006/relationships/image" Target="../media/image268.png"/><Relationship Id="rId290" Type="http://schemas.openxmlformats.org/officeDocument/2006/relationships/image" Target="../media/image279.png"/><Relationship Id="rId286" Type="http://schemas.openxmlformats.org/officeDocument/2006/relationships/image" Target="../media/image284.png"/><Relationship Id="rId285" Type="http://schemas.openxmlformats.org/officeDocument/2006/relationships/image" Target="../media/image266.png"/><Relationship Id="rId284" Type="http://schemas.openxmlformats.org/officeDocument/2006/relationships/image" Target="../media/image274.png"/><Relationship Id="rId283" Type="http://schemas.openxmlformats.org/officeDocument/2006/relationships/image" Target="../media/image253.png"/><Relationship Id="rId289" Type="http://schemas.openxmlformats.org/officeDocument/2006/relationships/image" Target="../media/image262.png"/><Relationship Id="rId288" Type="http://schemas.openxmlformats.org/officeDocument/2006/relationships/image" Target="../media/image272.png"/><Relationship Id="rId287" Type="http://schemas.openxmlformats.org/officeDocument/2006/relationships/image" Target="../media/image273.png"/><Relationship Id="rId282" Type="http://schemas.openxmlformats.org/officeDocument/2006/relationships/image" Target="../media/image264.png"/><Relationship Id="rId281" Type="http://schemas.openxmlformats.org/officeDocument/2006/relationships/image" Target="../media/image260.png"/><Relationship Id="rId280" Type="http://schemas.openxmlformats.org/officeDocument/2006/relationships/image" Target="../media/image261.png"/><Relationship Id="rId275" Type="http://schemas.openxmlformats.org/officeDocument/2006/relationships/image" Target="../media/image257.png"/><Relationship Id="rId274" Type="http://schemas.openxmlformats.org/officeDocument/2006/relationships/image" Target="../media/image250.png"/><Relationship Id="rId273" Type="http://schemas.openxmlformats.org/officeDocument/2006/relationships/image" Target="../media/image247.png"/><Relationship Id="rId272" Type="http://schemas.openxmlformats.org/officeDocument/2006/relationships/image" Target="../media/image256.png"/><Relationship Id="rId279" Type="http://schemas.openxmlformats.org/officeDocument/2006/relationships/image" Target="../media/image259.png"/><Relationship Id="rId278" Type="http://schemas.openxmlformats.org/officeDocument/2006/relationships/image" Target="../media/image255.png"/><Relationship Id="rId277" Type="http://schemas.openxmlformats.org/officeDocument/2006/relationships/image" Target="../media/image251.png"/><Relationship Id="rId276" Type="http://schemas.openxmlformats.org/officeDocument/2006/relationships/image" Target="../media/image265.jpg"/><Relationship Id="rId907" Type="http://schemas.openxmlformats.org/officeDocument/2006/relationships/image" Target="../media/image879.png"/><Relationship Id="rId906" Type="http://schemas.openxmlformats.org/officeDocument/2006/relationships/image" Target="../media/image899.png"/><Relationship Id="rId905" Type="http://schemas.openxmlformats.org/officeDocument/2006/relationships/image" Target="../media/image875.png"/><Relationship Id="rId904" Type="http://schemas.openxmlformats.org/officeDocument/2006/relationships/image" Target="../media/image905.png"/><Relationship Id="rId909" Type="http://schemas.openxmlformats.org/officeDocument/2006/relationships/image" Target="../media/image887.png"/><Relationship Id="rId908" Type="http://schemas.openxmlformats.org/officeDocument/2006/relationships/image" Target="../media/image891.png"/><Relationship Id="rId903" Type="http://schemas.openxmlformats.org/officeDocument/2006/relationships/image" Target="../media/image880.png"/><Relationship Id="rId902" Type="http://schemas.openxmlformats.org/officeDocument/2006/relationships/image" Target="../media/image874.png"/><Relationship Id="rId901" Type="http://schemas.openxmlformats.org/officeDocument/2006/relationships/image" Target="../media/image873.png"/><Relationship Id="rId900" Type="http://schemas.openxmlformats.org/officeDocument/2006/relationships/image" Target="../media/image893.png"/><Relationship Id="rId929" Type="http://schemas.openxmlformats.org/officeDocument/2006/relationships/image" Target="../media/image910.png"/><Relationship Id="rId928" Type="http://schemas.openxmlformats.org/officeDocument/2006/relationships/image" Target="../media/image914.png"/><Relationship Id="rId927" Type="http://schemas.openxmlformats.org/officeDocument/2006/relationships/image" Target="../media/image917.jpg"/><Relationship Id="rId926" Type="http://schemas.openxmlformats.org/officeDocument/2006/relationships/image" Target="../media/image896.jpg"/><Relationship Id="rId921" Type="http://schemas.openxmlformats.org/officeDocument/2006/relationships/image" Target="../media/image897.png"/><Relationship Id="rId920" Type="http://schemas.openxmlformats.org/officeDocument/2006/relationships/image" Target="../media/image924.png"/><Relationship Id="rId925" Type="http://schemas.openxmlformats.org/officeDocument/2006/relationships/image" Target="../media/image937.jpg"/><Relationship Id="rId924" Type="http://schemas.openxmlformats.org/officeDocument/2006/relationships/image" Target="../media/image923.jpg"/><Relationship Id="rId923" Type="http://schemas.openxmlformats.org/officeDocument/2006/relationships/image" Target="../media/image892.jpg"/><Relationship Id="rId922" Type="http://schemas.openxmlformats.org/officeDocument/2006/relationships/image" Target="../media/image904.jpg"/><Relationship Id="rId918" Type="http://schemas.openxmlformats.org/officeDocument/2006/relationships/image" Target="../media/image894.png"/><Relationship Id="rId917" Type="http://schemas.openxmlformats.org/officeDocument/2006/relationships/image" Target="../media/image890.png"/><Relationship Id="rId916" Type="http://schemas.openxmlformats.org/officeDocument/2006/relationships/image" Target="../media/image895.png"/><Relationship Id="rId915" Type="http://schemas.openxmlformats.org/officeDocument/2006/relationships/image" Target="../media/image927.png"/><Relationship Id="rId919" Type="http://schemas.openxmlformats.org/officeDocument/2006/relationships/image" Target="../media/image902.png"/><Relationship Id="rId910" Type="http://schemas.openxmlformats.org/officeDocument/2006/relationships/image" Target="../media/image885.png"/><Relationship Id="rId914" Type="http://schemas.openxmlformats.org/officeDocument/2006/relationships/image" Target="../media/image886.png"/><Relationship Id="rId913" Type="http://schemas.openxmlformats.org/officeDocument/2006/relationships/image" Target="../media/image889.png"/><Relationship Id="rId912" Type="http://schemas.openxmlformats.org/officeDocument/2006/relationships/image" Target="../media/image901.png"/><Relationship Id="rId911" Type="http://schemas.openxmlformats.org/officeDocument/2006/relationships/image" Target="../media/image888.png"/><Relationship Id="rId629" Type="http://schemas.openxmlformats.org/officeDocument/2006/relationships/image" Target="../media/image598.jpg"/><Relationship Id="rId624" Type="http://schemas.openxmlformats.org/officeDocument/2006/relationships/image" Target="../media/image600.png"/><Relationship Id="rId866" Type="http://schemas.openxmlformats.org/officeDocument/2006/relationships/image" Target="../media/image841.png"/><Relationship Id="rId623" Type="http://schemas.openxmlformats.org/officeDocument/2006/relationships/image" Target="../media/image603.png"/><Relationship Id="rId865" Type="http://schemas.openxmlformats.org/officeDocument/2006/relationships/image" Target="../media/image845.png"/><Relationship Id="rId622" Type="http://schemas.openxmlformats.org/officeDocument/2006/relationships/image" Target="../media/image608.png"/><Relationship Id="rId864" Type="http://schemas.openxmlformats.org/officeDocument/2006/relationships/image" Target="../media/image856.png"/><Relationship Id="rId621" Type="http://schemas.openxmlformats.org/officeDocument/2006/relationships/image" Target="../media/image617.png"/><Relationship Id="rId863" Type="http://schemas.openxmlformats.org/officeDocument/2006/relationships/image" Target="../media/image839.png"/><Relationship Id="rId628" Type="http://schemas.openxmlformats.org/officeDocument/2006/relationships/image" Target="../media/image612.jpg"/><Relationship Id="rId627" Type="http://schemas.openxmlformats.org/officeDocument/2006/relationships/image" Target="../media/image601.png"/><Relationship Id="rId869" Type="http://schemas.openxmlformats.org/officeDocument/2006/relationships/image" Target="../media/image844.jpg"/><Relationship Id="rId626" Type="http://schemas.openxmlformats.org/officeDocument/2006/relationships/image" Target="../media/image599.png"/><Relationship Id="rId868" Type="http://schemas.openxmlformats.org/officeDocument/2006/relationships/image" Target="../media/image883.png"/><Relationship Id="rId625" Type="http://schemas.openxmlformats.org/officeDocument/2006/relationships/image" Target="../media/image597.png"/><Relationship Id="rId867" Type="http://schemas.openxmlformats.org/officeDocument/2006/relationships/image" Target="../media/image848.png"/><Relationship Id="rId620" Type="http://schemas.openxmlformats.org/officeDocument/2006/relationships/image" Target="../media/image590.png"/><Relationship Id="rId862" Type="http://schemas.openxmlformats.org/officeDocument/2006/relationships/image" Target="../media/image840.png"/><Relationship Id="rId861" Type="http://schemas.openxmlformats.org/officeDocument/2006/relationships/image" Target="../media/image842.png"/><Relationship Id="rId860" Type="http://schemas.openxmlformats.org/officeDocument/2006/relationships/image" Target="../media/image835.png"/><Relationship Id="rId619" Type="http://schemas.openxmlformats.org/officeDocument/2006/relationships/image" Target="../media/image593.png"/><Relationship Id="rId618" Type="http://schemas.openxmlformats.org/officeDocument/2006/relationships/image" Target="../media/image588.png"/><Relationship Id="rId613" Type="http://schemas.openxmlformats.org/officeDocument/2006/relationships/image" Target="../media/image589.png"/><Relationship Id="rId855" Type="http://schemas.openxmlformats.org/officeDocument/2006/relationships/image" Target="../media/image827.png"/><Relationship Id="rId612" Type="http://schemas.openxmlformats.org/officeDocument/2006/relationships/image" Target="../media/image602.png"/><Relationship Id="rId854" Type="http://schemas.openxmlformats.org/officeDocument/2006/relationships/image" Target="../media/image828.png"/><Relationship Id="rId611" Type="http://schemas.openxmlformats.org/officeDocument/2006/relationships/image" Target="../media/image595.png"/><Relationship Id="rId853" Type="http://schemas.openxmlformats.org/officeDocument/2006/relationships/image" Target="../media/image833.png"/><Relationship Id="rId610" Type="http://schemas.openxmlformats.org/officeDocument/2006/relationships/image" Target="../media/image582.png"/><Relationship Id="rId852" Type="http://schemas.openxmlformats.org/officeDocument/2006/relationships/image" Target="../media/image830.png"/><Relationship Id="rId617" Type="http://schemas.openxmlformats.org/officeDocument/2006/relationships/image" Target="../media/image585.png"/><Relationship Id="rId859" Type="http://schemas.openxmlformats.org/officeDocument/2006/relationships/image" Target="../media/image838.png"/><Relationship Id="rId616" Type="http://schemas.openxmlformats.org/officeDocument/2006/relationships/image" Target="../media/image586.png"/><Relationship Id="rId858" Type="http://schemas.openxmlformats.org/officeDocument/2006/relationships/image" Target="../media/image834.png"/><Relationship Id="rId615" Type="http://schemas.openxmlformats.org/officeDocument/2006/relationships/image" Target="../media/image604.png"/><Relationship Id="rId857" Type="http://schemas.openxmlformats.org/officeDocument/2006/relationships/image" Target="../media/image831.png"/><Relationship Id="rId614" Type="http://schemas.openxmlformats.org/officeDocument/2006/relationships/image" Target="../media/image584.png"/><Relationship Id="rId856" Type="http://schemas.openxmlformats.org/officeDocument/2006/relationships/image" Target="../media/image836.png"/><Relationship Id="rId851" Type="http://schemas.openxmlformats.org/officeDocument/2006/relationships/image" Target="../media/image829.png"/><Relationship Id="rId850" Type="http://schemas.openxmlformats.org/officeDocument/2006/relationships/image" Target="../media/image825.png"/><Relationship Id="rId409" Type="http://schemas.openxmlformats.org/officeDocument/2006/relationships/image" Target="../media/image385.png"/><Relationship Id="rId404" Type="http://schemas.openxmlformats.org/officeDocument/2006/relationships/image" Target="../media/image384.png"/><Relationship Id="rId646" Type="http://schemas.openxmlformats.org/officeDocument/2006/relationships/image" Target="../media/image632.jpg"/><Relationship Id="rId888" Type="http://schemas.openxmlformats.org/officeDocument/2006/relationships/image" Target="../media/image861.png"/><Relationship Id="rId403" Type="http://schemas.openxmlformats.org/officeDocument/2006/relationships/image" Target="../media/image394.png"/><Relationship Id="rId645" Type="http://schemas.openxmlformats.org/officeDocument/2006/relationships/image" Target="../media/image621.png"/><Relationship Id="rId887" Type="http://schemas.openxmlformats.org/officeDocument/2006/relationships/image" Target="../media/image864.png"/><Relationship Id="rId402" Type="http://schemas.openxmlformats.org/officeDocument/2006/relationships/image" Target="../media/image379.png"/><Relationship Id="rId644" Type="http://schemas.openxmlformats.org/officeDocument/2006/relationships/image" Target="../media/image622.jpg"/><Relationship Id="rId886" Type="http://schemas.openxmlformats.org/officeDocument/2006/relationships/image" Target="../media/image870.png"/><Relationship Id="rId401" Type="http://schemas.openxmlformats.org/officeDocument/2006/relationships/image" Target="../media/image375.png"/><Relationship Id="rId643" Type="http://schemas.openxmlformats.org/officeDocument/2006/relationships/image" Target="../media/image620.png"/><Relationship Id="rId885" Type="http://schemas.openxmlformats.org/officeDocument/2006/relationships/image" Target="../media/image871.png"/><Relationship Id="rId408" Type="http://schemas.openxmlformats.org/officeDocument/2006/relationships/image" Target="../media/image382.png"/><Relationship Id="rId407" Type="http://schemas.openxmlformats.org/officeDocument/2006/relationships/image" Target="../media/image387.png"/><Relationship Id="rId649" Type="http://schemas.openxmlformats.org/officeDocument/2006/relationships/image" Target="../media/image629.jpg"/><Relationship Id="rId406" Type="http://schemas.openxmlformats.org/officeDocument/2006/relationships/image" Target="../media/image386.png"/><Relationship Id="rId648" Type="http://schemas.openxmlformats.org/officeDocument/2006/relationships/image" Target="../media/image633.jpg"/><Relationship Id="rId405" Type="http://schemas.openxmlformats.org/officeDocument/2006/relationships/image" Target="../media/image402.png"/><Relationship Id="rId647" Type="http://schemas.openxmlformats.org/officeDocument/2006/relationships/image" Target="../media/image626.jpg"/><Relationship Id="rId889" Type="http://schemas.openxmlformats.org/officeDocument/2006/relationships/image" Target="../media/image865.png"/><Relationship Id="rId880" Type="http://schemas.openxmlformats.org/officeDocument/2006/relationships/image" Target="../media/image863.png"/><Relationship Id="rId400" Type="http://schemas.openxmlformats.org/officeDocument/2006/relationships/image" Target="../media/image377.png"/><Relationship Id="rId642" Type="http://schemas.openxmlformats.org/officeDocument/2006/relationships/image" Target="../media/image618.png"/><Relationship Id="rId884" Type="http://schemas.openxmlformats.org/officeDocument/2006/relationships/image" Target="../media/image859.png"/><Relationship Id="rId641" Type="http://schemas.openxmlformats.org/officeDocument/2006/relationships/image" Target="../media/image623.jpg"/><Relationship Id="rId883" Type="http://schemas.openxmlformats.org/officeDocument/2006/relationships/image" Target="../media/image862.png"/><Relationship Id="rId640" Type="http://schemas.openxmlformats.org/officeDocument/2006/relationships/image" Target="../media/image635.png"/><Relationship Id="rId882" Type="http://schemas.openxmlformats.org/officeDocument/2006/relationships/image" Target="../media/image857.png"/><Relationship Id="rId881" Type="http://schemas.openxmlformats.org/officeDocument/2006/relationships/image" Target="../media/image872.png"/><Relationship Id="rId635" Type="http://schemas.openxmlformats.org/officeDocument/2006/relationships/image" Target="../media/image610.png"/><Relationship Id="rId877" Type="http://schemas.openxmlformats.org/officeDocument/2006/relationships/image" Target="../media/image852.png"/><Relationship Id="rId634" Type="http://schemas.openxmlformats.org/officeDocument/2006/relationships/image" Target="../media/image611.png"/><Relationship Id="rId876" Type="http://schemas.openxmlformats.org/officeDocument/2006/relationships/image" Target="../media/image850.png"/><Relationship Id="rId633" Type="http://schemas.openxmlformats.org/officeDocument/2006/relationships/image" Target="../media/image607.png"/><Relationship Id="rId875" Type="http://schemas.openxmlformats.org/officeDocument/2006/relationships/image" Target="../media/image854.png"/><Relationship Id="rId632" Type="http://schemas.openxmlformats.org/officeDocument/2006/relationships/image" Target="../media/image619.jpg"/><Relationship Id="rId874" Type="http://schemas.openxmlformats.org/officeDocument/2006/relationships/image" Target="../media/image851.png"/><Relationship Id="rId639" Type="http://schemas.openxmlformats.org/officeDocument/2006/relationships/image" Target="../media/image616.jpg"/><Relationship Id="rId638" Type="http://schemas.openxmlformats.org/officeDocument/2006/relationships/image" Target="../media/image615.png"/><Relationship Id="rId637" Type="http://schemas.openxmlformats.org/officeDocument/2006/relationships/image" Target="../media/image636.png"/><Relationship Id="rId879" Type="http://schemas.openxmlformats.org/officeDocument/2006/relationships/image" Target="../media/image858.png"/><Relationship Id="rId636" Type="http://schemas.openxmlformats.org/officeDocument/2006/relationships/image" Target="../media/image614.png"/><Relationship Id="rId878" Type="http://schemas.openxmlformats.org/officeDocument/2006/relationships/image" Target="../media/image853.png"/><Relationship Id="rId631" Type="http://schemas.openxmlformats.org/officeDocument/2006/relationships/image" Target="../media/image630.jpg"/><Relationship Id="rId873" Type="http://schemas.openxmlformats.org/officeDocument/2006/relationships/image" Target="../media/image847.png"/><Relationship Id="rId630" Type="http://schemas.openxmlformats.org/officeDocument/2006/relationships/image" Target="../media/image627.png"/><Relationship Id="rId872" Type="http://schemas.openxmlformats.org/officeDocument/2006/relationships/image" Target="../media/image849.jpg"/><Relationship Id="rId871" Type="http://schemas.openxmlformats.org/officeDocument/2006/relationships/image" Target="../media/image846.jpg"/><Relationship Id="rId870" Type="http://schemas.openxmlformats.org/officeDocument/2006/relationships/image" Target="../media/image855.jpg"/><Relationship Id="rId829" Type="http://schemas.openxmlformats.org/officeDocument/2006/relationships/image" Target="../media/image801.png"/><Relationship Id="rId828" Type="http://schemas.openxmlformats.org/officeDocument/2006/relationships/image" Target="../media/image802.png"/><Relationship Id="rId827" Type="http://schemas.openxmlformats.org/officeDocument/2006/relationships/image" Target="../media/image803.png"/><Relationship Id="rId822" Type="http://schemas.openxmlformats.org/officeDocument/2006/relationships/image" Target="../media/image797.png"/><Relationship Id="rId821" Type="http://schemas.openxmlformats.org/officeDocument/2006/relationships/image" Target="../media/image791.png"/><Relationship Id="rId820" Type="http://schemas.openxmlformats.org/officeDocument/2006/relationships/image" Target="../media/image796.png"/><Relationship Id="rId826" Type="http://schemas.openxmlformats.org/officeDocument/2006/relationships/image" Target="../media/image798.png"/><Relationship Id="rId825" Type="http://schemas.openxmlformats.org/officeDocument/2006/relationships/image" Target="../media/image795.png"/><Relationship Id="rId824" Type="http://schemas.openxmlformats.org/officeDocument/2006/relationships/image" Target="../media/image822.png"/><Relationship Id="rId823" Type="http://schemas.openxmlformats.org/officeDocument/2006/relationships/image" Target="../media/image794.png"/><Relationship Id="rId819" Type="http://schemas.openxmlformats.org/officeDocument/2006/relationships/image" Target="../media/image837.png"/><Relationship Id="rId818" Type="http://schemas.openxmlformats.org/officeDocument/2006/relationships/image" Target="../media/image817.png"/><Relationship Id="rId817" Type="http://schemas.openxmlformats.org/officeDocument/2006/relationships/image" Target="../media/image792.png"/><Relationship Id="rId816" Type="http://schemas.openxmlformats.org/officeDocument/2006/relationships/image" Target="../media/image800.png"/><Relationship Id="rId811" Type="http://schemas.openxmlformats.org/officeDocument/2006/relationships/image" Target="../media/image780.png"/><Relationship Id="rId810" Type="http://schemas.openxmlformats.org/officeDocument/2006/relationships/image" Target="../media/image832.png"/><Relationship Id="rId815" Type="http://schemas.openxmlformats.org/officeDocument/2006/relationships/image" Target="../media/image882.png"/><Relationship Id="rId814" Type="http://schemas.openxmlformats.org/officeDocument/2006/relationships/image" Target="../media/image787.png"/><Relationship Id="rId813" Type="http://schemas.openxmlformats.org/officeDocument/2006/relationships/image" Target="../media/image782.png"/><Relationship Id="rId812" Type="http://schemas.openxmlformats.org/officeDocument/2006/relationships/image" Target="../media/image781.png"/><Relationship Id="rId609" Type="http://schemas.openxmlformats.org/officeDocument/2006/relationships/image" Target="../media/image581.png"/><Relationship Id="rId608" Type="http://schemas.openxmlformats.org/officeDocument/2006/relationships/image" Target="../media/image592.png"/><Relationship Id="rId607" Type="http://schemas.openxmlformats.org/officeDocument/2006/relationships/image" Target="../media/image609.png"/><Relationship Id="rId849" Type="http://schemas.openxmlformats.org/officeDocument/2006/relationships/image" Target="../media/image824.png"/><Relationship Id="rId602" Type="http://schemas.openxmlformats.org/officeDocument/2006/relationships/image" Target="../media/image605.png"/><Relationship Id="rId844" Type="http://schemas.openxmlformats.org/officeDocument/2006/relationships/image" Target="../media/image821.png"/><Relationship Id="rId601" Type="http://schemas.openxmlformats.org/officeDocument/2006/relationships/image" Target="../media/image578.png"/><Relationship Id="rId843" Type="http://schemas.openxmlformats.org/officeDocument/2006/relationships/image" Target="../media/image814.png"/><Relationship Id="rId600" Type="http://schemas.openxmlformats.org/officeDocument/2006/relationships/image" Target="../media/image568.png"/><Relationship Id="rId842" Type="http://schemas.openxmlformats.org/officeDocument/2006/relationships/image" Target="../media/image816.png"/><Relationship Id="rId841" Type="http://schemas.openxmlformats.org/officeDocument/2006/relationships/image" Target="../media/image809.png"/><Relationship Id="rId606" Type="http://schemas.openxmlformats.org/officeDocument/2006/relationships/image" Target="../media/image606.png"/><Relationship Id="rId848" Type="http://schemas.openxmlformats.org/officeDocument/2006/relationships/image" Target="../media/image819.png"/><Relationship Id="rId605" Type="http://schemas.openxmlformats.org/officeDocument/2006/relationships/image" Target="../media/image579.png"/><Relationship Id="rId847" Type="http://schemas.openxmlformats.org/officeDocument/2006/relationships/image" Target="../media/image823.png"/><Relationship Id="rId604" Type="http://schemas.openxmlformats.org/officeDocument/2006/relationships/image" Target="../media/image572.png"/><Relationship Id="rId846" Type="http://schemas.openxmlformats.org/officeDocument/2006/relationships/image" Target="../media/image818.png"/><Relationship Id="rId603" Type="http://schemas.openxmlformats.org/officeDocument/2006/relationships/image" Target="../media/image575.png"/><Relationship Id="rId845" Type="http://schemas.openxmlformats.org/officeDocument/2006/relationships/image" Target="../media/image820.png"/><Relationship Id="rId840" Type="http://schemas.openxmlformats.org/officeDocument/2006/relationships/image" Target="../media/image812.png"/><Relationship Id="rId839" Type="http://schemas.openxmlformats.org/officeDocument/2006/relationships/image" Target="../media/image815.png"/><Relationship Id="rId838" Type="http://schemas.openxmlformats.org/officeDocument/2006/relationships/image" Target="../media/image810.png"/><Relationship Id="rId833" Type="http://schemas.openxmlformats.org/officeDocument/2006/relationships/image" Target="../media/image811.png"/><Relationship Id="rId832" Type="http://schemas.openxmlformats.org/officeDocument/2006/relationships/image" Target="../media/image807.png"/><Relationship Id="rId831" Type="http://schemas.openxmlformats.org/officeDocument/2006/relationships/image" Target="../media/image804.png"/><Relationship Id="rId830" Type="http://schemas.openxmlformats.org/officeDocument/2006/relationships/image" Target="../media/image826.png"/><Relationship Id="rId837" Type="http://schemas.openxmlformats.org/officeDocument/2006/relationships/image" Target="../media/image806.png"/><Relationship Id="rId836" Type="http://schemas.openxmlformats.org/officeDocument/2006/relationships/image" Target="../media/image876.png"/><Relationship Id="rId835" Type="http://schemas.openxmlformats.org/officeDocument/2006/relationships/image" Target="../media/image808.png"/><Relationship Id="rId834" Type="http://schemas.openxmlformats.org/officeDocument/2006/relationships/image" Target="../media/image843.png"/><Relationship Id="rId1059" Type="http://schemas.openxmlformats.org/officeDocument/2006/relationships/image" Target="../media/image1029.png"/><Relationship Id="rId228" Type="http://schemas.openxmlformats.org/officeDocument/2006/relationships/image" Target="../media/image211.jpg"/><Relationship Id="rId227" Type="http://schemas.openxmlformats.org/officeDocument/2006/relationships/image" Target="../media/image199.png"/><Relationship Id="rId469" Type="http://schemas.openxmlformats.org/officeDocument/2006/relationships/image" Target="../media/image449.png"/><Relationship Id="rId226" Type="http://schemas.openxmlformats.org/officeDocument/2006/relationships/image" Target="../media/image208.png"/><Relationship Id="rId468" Type="http://schemas.openxmlformats.org/officeDocument/2006/relationships/image" Target="../media/image447.png"/><Relationship Id="rId225" Type="http://schemas.openxmlformats.org/officeDocument/2006/relationships/image" Target="../media/image198.png"/><Relationship Id="rId467" Type="http://schemas.openxmlformats.org/officeDocument/2006/relationships/image" Target="../media/image461.png"/><Relationship Id="rId229" Type="http://schemas.openxmlformats.org/officeDocument/2006/relationships/image" Target="../media/image225.jpg"/><Relationship Id="rId1050" Type="http://schemas.openxmlformats.org/officeDocument/2006/relationships/image" Target="../media/image1035.png"/><Relationship Id="rId220" Type="http://schemas.openxmlformats.org/officeDocument/2006/relationships/image" Target="../media/image201.png"/><Relationship Id="rId462" Type="http://schemas.openxmlformats.org/officeDocument/2006/relationships/image" Target="../media/image440.png"/><Relationship Id="rId1051" Type="http://schemas.openxmlformats.org/officeDocument/2006/relationships/image" Target="../media/image1020.png"/><Relationship Id="rId461" Type="http://schemas.openxmlformats.org/officeDocument/2006/relationships/image" Target="../media/image435.png"/><Relationship Id="rId1052" Type="http://schemas.openxmlformats.org/officeDocument/2006/relationships/image" Target="../media/image1023.png"/><Relationship Id="rId460" Type="http://schemas.openxmlformats.org/officeDocument/2006/relationships/image" Target="../media/image446.png"/><Relationship Id="rId1053" Type="http://schemas.openxmlformats.org/officeDocument/2006/relationships/image" Target="../media/image1046.png"/><Relationship Id="rId1054" Type="http://schemas.openxmlformats.org/officeDocument/2006/relationships/image" Target="../media/image1031.png"/><Relationship Id="rId224" Type="http://schemas.openxmlformats.org/officeDocument/2006/relationships/image" Target="../media/image200.png"/><Relationship Id="rId466" Type="http://schemas.openxmlformats.org/officeDocument/2006/relationships/image" Target="../media/image437.png"/><Relationship Id="rId1055" Type="http://schemas.openxmlformats.org/officeDocument/2006/relationships/image" Target="../media/image1048.png"/><Relationship Id="rId223" Type="http://schemas.openxmlformats.org/officeDocument/2006/relationships/image" Target="../media/image197.png"/><Relationship Id="rId465" Type="http://schemas.openxmlformats.org/officeDocument/2006/relationships/image" Target="../media/image439.png"/><Relationship Id="rId1056" Type="http://schemas.openxmlformats.org/officeDocument/2006/relationships/image" Target="../media/image1028.png"/><Relationship Id="rId222" Type="http://schemas.openxmlformats.org/officeDocument/2006/relationships/image" Target="../media/image195.png"/><Relationship Id="rId464" Type="http://schemas.openxmlformats.org/officeDocument/2006/relationships/image" Target="../media/image438.png"/><Relationship Id="rId1057" Type="http://schemas.openxmlformats.org/officeDocument/2006/relationships/image" Target="../media/image1033.png"/><Relationship Id="rId221" Type="http://schemas.openxmlformats.org/officeDocument/2006/relationships/image" Target="../media/image192.png"/><Relationship Id="rId463" Type="http://schemas.openxmlformats.org/officeDocument/2006/relationships/image" Target="../media/image431.png"/><Relationship Id="rId1058" Type="http://schemas.openxmlformats.org/officeDocument/2006/relationships/image" Target="../media/image1034.png"/><Relationship Id="rId1048" Type="http://schemas.openxmlformats.org/officeDocument/2006/relationships/image" Target="../media/image1027.png"/><Relationship Id="rId1049" Type="http://schemas.openxmlformats.org/officeDocument/2006/relationships/image" Target="../media/image1040.png"/><Relationship Id="rId217" Type="http://schemas.openxmlformats.org/officeDocument/2006/relationships/image" Target="../media/image204.jpg"/><Relationship Id="rId459" Type="http://schemas.openxmlformats.org/officeDocument/2006/relationships/image" Target="../media/image433.png"/><Relationship Id="rId216" Type="http://schemas.openxmlformats.org/officeDocument/2006/relationships/image" Target="../media/image183.jpg"/><Relationship Id="rId458" Type="http://schemas.openxmlformats.org/officeDocument/2006/relationships/image" Target="../media/image455.png"/><Relationship Id="rId215" Type="http://schemas.openxmlformats.org/officeDocument/2006/relationships/image" Target="../media/image181.jpg"/><Relationship Id="rId457" Type="http://schemas.openxmlformats.org/officeDocument/2006/relationships/image" Target="../media/image426.png"/><Relationship Id="rId699" Type="http://schemas.openxmlformats.org/officeDocument/2006/relationships/image" Target="../media/image666.png"/><Relationship Id="rId214" Type="http://schemas.openxmlformats.org/officeDocument/2006/relationships/image" Target="../media/image187.png"/><Relationship Id="rId456" Type="http://schemas.openxmlformats.org/officeDocument/2006/relationships/image" Target="../media/image460.png"/><Relationship Id="rId698" Type="http://schemas.openxmlformats.org/officeDocument/2006/relationships/image" Target="../media/image670.png"/><Relationship Id="rId219" Type="http://schemas.openxmlformats.org/officeDocument/2006/relationships/image" Target="../media/image203.png"/><Relationship Id="rId218" Type="http://schemas.openxmlformats.org/officeDocument/2006/relationships/image" Target="../media/image205.jpg"/><Relationship Id="rId451" Type="http://schemas.openxmlformats.org/officeDocument/2006/relationships/image" Target="../media/image432.png"/><Relationship Id="rId693" Type="http://schemas.openxmlformats.org/officeDocument/2006/relationships/image" Target="../media/image664.png"/><Relationship Id="rId1040" Type="http://schemas.openxmlformats.org/officeDocument/2006/relationships/image" Target="../media/image1016.png"/><Relationship Id="rId450" Type="http://schemas.openxmlformats.org/officeDocument/2006/relationships/image" Target="../media/image413.png"/><Relationship Id="rId692" Type="http://schemas.openxmlformats.org/officeDocument/2006/relationships/image" Target="../media/image657.png"/><Relationship Id="rId1041" Type="http://schemas.openxmlformats.org/officeDocument/2006/relationships/image" Target="../media/image1024.png"/><Relationship Id="rId691" Type="http://schemas.openxmlformats.org/officeDocument/2006/relationships/image" Target="../media/image661.png"/><Relationship Id="rId1042" Type="http://schemas.openxmlformats.org/officeDocument/2006/relationships/image" Target="../media/image1017.png"/><Relationship Id="rId690" Type="http://schemas.openxmlformats.org/officeDocument/2006/relationships/image" Target="../media/image687.png"/><Relationship Id="rId1043" Type="http://schemas.openxmlformats.org/officeDocument/2006/relationships/image" Target="../media/image1021.png"/><Relationship Id="rId213" Type="http://schemas.openxmlformats.org/officeDocument/2006/relationships/image" Target="../media/image206.jpg"/><Relationship Id="rId455" Type="http://schemas.openxmlformats.org/officeDocument/2006/relationships/image" Target="../media/image422.png"/><Relationship Id="rId697" Type="http://schemas.openxmlformats.org/officeDocument/2006/relationships/image" Target="../media/image684.png"/><Relationship Id="rId1044" Type="http://schemas.openxmlformats.org/officeDocument/2006/relationships/image" Target="../media/image1012.png"/><Relationship Id="rId212" Type="http://schemas.openxmlformats.org/officeDocument/2006/relationships/image" Target="../media/image196.jpg"/><Relationship Id="rId454" Type="http://schemas.openxmlformats.org/officeDocument/2006/relationships/image" Target="../media/image424.png"/><Relationship Id="rId696" Type="http://schemas.openxmlformats.org/officeDocument/2006/relationships/image" Target="../media/image669.png"/><Relationship Id="rId1045" Type="http://schemas.openxmlformats.org/officeDocument/2006/relationships/image" Target="../media/image1013.png"/><Relationship Id="rId211" Type="http://schemas.openxmlformats.org/officeDocument/2006/relationships/image" Target="../media/image189.jpg"/><Relationship Id="rId453" Type="http://schemas.openxmlformats.org/officeDocument/2006/relationships/image" Target="../media/image443.png"/><Relationship Id="rId695" Type="http://schemas.openxmlformats.org/officeDocument/2006/relationships/image" Target="../media/image663.png"/><Relationship Id="rId1046" Type="http://schemas.openxmlformats.org/officeDocument/2006/relationships/image" Target="../media/image1030.png"/><Relationship Id="rId210" Type="http://schemas.openxmlformats.org/officeDocument/2006/relationships/image" Target="../media/image214.jpg"/><Relationship Id="rId452" Type="http://schemas.openxmlformats.org/officeDocument/2006/relationships/image" Target="../media/image453.png"/><Relationship Id="rId694" Type="http://schemas.openxmlformats.org/officeDocument/2006/relationships/image" Target="../media/image694.png"/><Relationship Id="rId1047" Type="http://schemas.openxmlformats.org/officeDocument/2006/relationships/image" Target="../media/image1026.png"/><Relationship Id="rId491" Type="http://schemas.openxmlformats.org/officeDocument/2006/relationships/image" Target="../media/image464.jpg"/><Relationship Id="rId490" Type="http://schemas.openxmlformats.org/officeDocument/2006/relationships/image" Target="../media/image476.jpg"/><Relationship Id="rId249" Type="http://schemas.openxmlformats.org/officeDocument/2006/relationships/image" Target="../media/image220.png"/><Relationship Id="rId248" Type="http://schemas.openxmlformats.org/officeDocument/2006/relationships/image" Target="../media/image221.png"/><Relationship Id="rId247" Type="http://schemas.openxmlformats.org/officeDocument/2006/relationships/image" Target="../media/image215.png"/><Relationship Id="rId489" Type="http://schemas.openxmlformats.org/officeDocument/2006/relationships/image" Target="../media/image480.png"/><Relationship Id="rId1070" Type="http://schemas.openxmlformats.org/officeDocument/2006/relationships/image" Target="../media/image1045.png"/><Relationship Id="rId1071" Type="http://schemas.openxmlformats.org/officeDocument/2006/relationships/image" Target="../media/image1050.png"/><Relationship Id="rId1072" Type="http://schemas.openxmlformats.org/officeDocument/2006/relationships/image" Target="../media/image1066.png"/><Relationship Id="rId242" Type="http://schemas.openxmlformats.org/officeDocument/2006/relationships/image" Target="../media/image227.jpg"/><Relationship Id="rId484" Type="http://schemas.openxmlformats.org/officeDocument/2006/relationships/image" Target="../media/image458.png"/><Relationship Id="rId1073" Type="http://schemas.openxmlformats.org/officeDocument/2006/relationships/image" Target="../media/image1053.png"/><Relationship Id="rId241" Type="http://schemas.openxmlformats.org/officeDocument/2006/relationships/image" Target="../media/image240.jpg"/><Relationship Id="rId483" Type="http://schemas.openxmlformats.org/officeDocument/2006/relationships/image" Target="../media/image478.png"/><Relationship Id="rId1074" Type="http://schemas.openxmlformats.org/officeDocument/2006/relationships/image" Target="../media/image1112.png"/><Relationship Id="rId240" Type="http://schemas.openxmlformats.org/officeDocument/2006/relationships/image" Target="../media/image231.jpg"/><Relationship Id="rId482" Type="http://schemas.openxmlformats.org/officeDocument/2006/relationships/image" Target="../media/image457.png"/><Relationship Id="rId1075" Type="http://schemas.openxmlformats.org/officeDocument/2006/relationships/image" Target="../media/image1061.png"/><Relationship Id="rId481" Type="http://schemas.openxmlformats.org/officeDocument/2006/relationships/image" Target="../media/image456.png"/><Relationship Id="rId1076" Type="http://schemas.openxmlformats.org/officeDocument/2006/relationships/image" Target="../media/image1044.png"/><Relationship Id="rId246" Type="http://schemas.openxmlformats.org/officeDocument/2006/relationships/image" Target="../media/image218.png"/><Relationship Id="rId488" Type="http://schemas.openxmlformats.org/officeDocument/2006/relationships/image" Target="../media/image477.png"/><Relationship Id="rId1077" Type="http://schemas.openxmlformats.org/officeDocument/2006/relationships/image" Target="../media/image1047.png"/><Relationship Id="rId245" Type="http://schemas.openxmlformats.org/officeDocument/2006/relationships/image" Target="../media/image219.png"/><Relationship Id="rId487" Type="http://schemas.openxmlformats.org/officeDocument/2006/relationships/image" Target="../media/image472.png"/><Relationship Id="rId1078" Type="http://schemas.openxmlformats.org/officeDocument/2006/relationships/image" Target="../media/image1055.png"/><Relationship Id="rId244" Type="http://schemas.openxmlformats.org/officeDocument/2006/relationships/image" Target="../media/image216.png"/><Relationship Id="rId486" Type="http://schemas.openxmlformats.org/officeDocument/2006/relationships/image" Target="../media/image483.png"/><Relationship Id="rId1079" Type="http://schemas.openxmlformats.org/officeDocument/2006/relationships/image" Target="../media/image1083.png"/><Relationship Id="rId243" Type="http://schemas.openxmlformats.org/officeDocument/2006/relationships/image" Target="../media/image217.png"/><Relationship Id="rId485" Type="http://schemas.openxmlformats.org/officeDocument/2006/relationships/image" Target="../media/image493.png"/><Relationship Id="rId480" Type="http://schemas.openxmlformats.org/officeDocument/2006/relationships/image" Target="../media/image462.png"/><Relationship Id="rId239" Type="http://schemas.openxmlformats.org/officeDocument/2006/relationships/image" Target="../media/image222.jpg"/><Relationship Id="rId238" Type="http://schemas.openxmlformats.org/officeDocument/2006/relationships/image" Target="../media/image202.jpg"/><Relationship Id="rId237" Type="http://schemas.openxmlformats.org/officeDocument/2006/relationships/image" Target="../media/image243.jpg"/><Relationship Id="rId479" Type="http://schemas.openxmlformats.org/officeDocument/2006/relationships/image" Target="../media/image459.png"/><Relationship Id="rId236" Type="http://schemas.openxmlformats.org/officeDocument/2006/relationships/image" Target="../media/image248.jpg"/><Relationship Id="rId478" Type="http://schemas.openxmlformats.org/officeDocument/2006/relationships/image" Target="../media/image451.png"/><Relationship Id="rId1060" Type="http://schemas.openxmlformats.org/officeDocument/2006/relationships/image" Target="../media/image1075.png"/><Relationship Id="rId1061" Type="http://schemas.openxmlformats.org/officeDocument/2006/relationships/image" Target="../media/image1036.png"/><Relationship Id="rId231" Type="http://schemas.openxmlformats.org/officeDocument/2006/relationships/image" Target="../media/image242.jpg"/><Relationship Id="rId473" Type="http://schemas.openxmlformats.org/officeDocument/2006/relationships/image" Target="../media/image445.png"/><Relationship Id="rId1062" Type="http://schemas.openxmlformats.org/officeDocument/2006/relationships/image" Target="../media/image1037.png"/><Relationship Id="rId230" Type="http://schemas.openxmlformats.org/officeDocument/2006/relationships/image" Target="../media/image207.jpg"/><Relationship Id="rId472" Type="http://schemas.openxmlformats.org/officeDocument/2006/relationships/image" Target="../media/image448.png"/><Relationship Id="rId1063" Type="http://schemas.openxmlformats.org/officeDocument/2006/relationships/image" Target="../media/image1032.png"/><Relationship Id="rId471" Type="http://schemas.openxmlformats.org/officeDocument/2006/relationships/image" Target="../media/image454.png"/><Relationship Id="rId1064" Type="http://schemas.openxmlformats.org/officeDocument/2006/relationships/image" Target="../media/image1077.png"/><Relationship Id="rId470" Type="http://schemas.openxmlformats.org/officeDocument/2006/relationships/image" Target="../media/image442.png"/><Relationship Id="rId1065" Type="http://schemas.openxmlformats.org/officeDocument/2006/relationships/image" Target="../media/image1038.png"/><Relationship Id="rId235" Type="http://schemas.openxmlformats.org/officeDocument/2006/relationships/image" Target="../media/image223.jpg"/><Relationship Id="rId477" Type="http://schemas.openxmlformats.org/officeDocument/2006/relationships/image" Target="../media/image467.png"/><Relationship Id="rId1066" Type="http://schemas.openxmlformats.org/officeDocument/2006/relationships/image" Target="../media/image1057.png"/><Relationship Id="rId234" Type="http://schemas.openxmlformats.org/officeDocument/2006/relationships/image" Target="../media/image209.jpg"/><Relationship Id="rId476" Type="http://schemas.openxmlformats.org/officeDocument/2006/relationships/image" Target="../media/image452.png"/><Relationship Id="rId1067" Type="http://schemas.openxmlformats.org/officeDocument/2006/relationships/image" Target="../media/image1041.png"/><Relationship Id="rId233" Type="http://schemas.openxmlformats.org/officeDocument/2006/relationships/image" Target="../media/image212.jpg"/><Relationship Id="rId475" Type="http://schemas.openxmlformats.org/officeDocument/2006/relationships/image" Target="../media/image450.png"/><Relationship Id="rId1068" Type="http://schemas.openxmlformats.org/officeDocument/2006/relationships/image" Target="../media/image1042.png"/><Relationship Id="rId232" Type="http://schemas.openxmlformats.org/officeDocument/2006/relationships/image" Target="../media/image213.jpg"/><Relationship Id="rId474" Type="http://schemas.openxmlformats.org/officeDocument/2006/relationships/image" Target="../media/image444.png"/><Relationship Id="rId1069" Type="http://schemas.openxmlformats.org/officeDocument/2006/relationships/image" Target="../media/image1043.png"/><Relationship Id="rId1015" Type="http://schemas.openxmlformats.org/officeDocument/2006/relationships/image" Target="../media/image989.png"/><Relationship Id="rId1016" Type="http://schemas.openxmlformats.org/officeDocument/2006/relationships/image" Target="../media/image996.png"/><Relationship Id="rId1017" Type="http://schemas.openxmlformats.org/officeDocument/2006/relationships/image" Target="../media/image993.png"/><Relationship Id="rId1018" Type="http://schemas.openxmlformats.org/officeDocument/2006/relationships/image" Target="../media/image1000.png"/><Relationship Id="rId1019" Type="http://schemas.openxmlformats.org/officeDocument/2006/relationships/image" Target="../media/image994.png"/><Relationship Id="rId426" Type="http://schemas.openxmlformats.org/officeDocument/2006/relationships/image" Target="../media/image404.png"/><Relationship Id="rId668" Type="http://schemas.openxmlformats.org/officeDocument/2006/relationships/image" Target="../media/image659.png"/><Relationship Id="rId425" Type="http://schemas.openxmlformats.org/officeDocument/2006/relationships/image" Target="../media/image407.png"/><Relationship Id="rId667" Type="http://schemas.openxmlformats.org/officeDocument/2006/relationships/image" Target="../media/image648.jpg"/><Relationship Id="rId424" Type="http://schemas.openxmlformats.org/officeDocument/2006/relationships/image" Target="../media/image401.png"/><Relationship Id="rId666" Type="http://schemas.openxmlformats.org/officeDocument/2006/relationships/image" Target="../media/image649.jpg"/><Relationship Id="rId423" Type="http://schemas.openxmlformats.org/officeDocument/2006/relationships/image" Target="../media/image408.png"/><Relationship Id="rId665" Type="http://schemas.openxmlformats.org/officeDocument/2006/relationships/image" Target="../media/image642.png"/><Relationship Id="rId429" Type="http://schemas.openxmlformats.org/officeDocument/2006/relationships/image" Target="../media/image406.png"/><Relationship Id="rId428" Type="http://schemas.openxmlformats.org/officeDocument/2006/relationships/image" Target="../media/image405.png"/><Relationship Id="rId427" Type="http://schemas.openxmlformats.org/officeDocument/2006/relationships/image" Target="../media/image423.png"/><Relationship Id="rId669" Type="http://schemas.openxmlformats.org/officeDocument/2006/relationships/image" Target="../media/image678.jpg"/><Relationship Id="rId660" Type="http://schemas.openxmlformats.org/officeDocument/2006/relationships/image" Target="../media/image639.jpg"/><Relationship Id="rId1010" Type="http://schemas.openxmlformats.org/officeDocument/2006/relationships/image" Target="../media/image985.png"/><Relationship Id="rId422" Type="http://schemas.openxmlformats.org/officeDocument/2006/relationships/image" Target="../media/image399.png"/><Relationship Id="rId664" Type="http://schemas.openxmlformats.org/officeDocument/2006/relationships/image" Target="../media/image645.jpg"/><Relationship Id="rId1011" Type="http://schemas.openxmlformats.org/officeDocument/2006/relationships/image" Target="../media/image986.png"/><Relationship Id="rId421" Type="http://schemas.openxmlformats.org/officeDocument/2006/relationships/image" Target="../media/image393.png"/><Relationship Id="rId663" Type="http://schemas.openxmlformats.org/officeDocument/2006/relationships/image" Target="../media/image640.jpg"/><Relationship Id="rId1012" Type="http://schemas.openxmlformats.org/officeDocument/2006/relationships/image" Target="../media/image990.png"/><Relationship Id="rId420" Type="http://schemas.openxmlformats.org/officeDocument/2006/relationships/image" Target="../media/image397.png"/><Relationship Id="rId662" Type="http://schemas.openxmlformats.org/officeDocument/2006/relationships/image" Target="../media/image628.jpg"/><Relationship Id="rId1013" Type="http://schemas.openxmlformats.org/officeDocument/2006/relationships/image" Target="../media/image988.png"/><Relationship Id="rId661" Type="http://schemas.openxmlformats.org/officeDocument/2006/relationships/image" Target="../media/image641.jpg"/><Relationship Id="rId1014" Type="http://schemas.openxmlformats.org/officeDocument/2006/relationships/image" Target="../media/image1049.png"/><Relationship Id="rId1004" Type="http://schemas.openxmlformats.org/officeDocument/2006/relationships/image" Target="../media/image1009.png"/><Relationship Id="rId1005" Type="http://schemas.openxmlformats.org/officeDocument/2006/relationships/image" Target="../media/image983.png"/><Relationship Id="rId1006" Type="http://schemas.openxmlformats.org/officeDocument/2006/relationships/image" Target="../media/image978.png"/><Relationship Id="rId1007" Type="http://schemas.openxmlformats.org/officeDocument/2006/relationships/image" Target="../media/image980.png"/><Relationship Id="rId1008" Type="http://schemas.openxmlformats.org/officeDocument/2006/relationships/image" Target="../media/image1003.png"/><Relationship Id="rId1009" Type="http://schemas.openxmlformats.org/officeDocument/2006/relationships/image" Target="../media/image987.png"/><Relationship Id="rId415" Type="http://schemas.openxmlformats.org/officeDocument/2006/relationships/image" Target="../media/image392.png"/><Relationship Id="rId657" Type="http://schemas.openxmlformats.org/officeDocument/2006/relationships/image" Target="../media/image637.jpg"/><Relationship Id="rId899" Type="http://schemas.openxmlformats.org/officeDocument/2006/relationships/image" Target="../media/image900.png"/><Relationship Id="rId414" Type="http://schemas.openxmlformats.org/officeDocument/2006/relationships/image" Target="../media/image398.png"/><Relationship Id="rId656" Type="http://schemas.openxmlformats.org/officeDocument/2006/relationships/image" Target="../media/image644.jpg"/><Relationship Id="rId898" Type="http://schemas.openxmlformats.org/officeDocument/2006/relationships/image" Target="../media/image877.png"/><Relationship Id="rId413" Type="http://schemas.openxmlformats.org/officeDocument/2006/relationships/image" Target="../media/image403.png"/><Relationship Id="rId655" Type="http://schemas.openxmlformats.org/officeDocument/2006/relationships/image" Target="../media/image631.jpg"/><Relationship Id="rId897" Type="http://schemas.openxmlformats.org/officeDocument/2006/relationships/image" Target="../media/image878.png"/><Relationship Id="rId412" Type="http://schemas.openxmlformats.org/officeDocument/2006/relationships/image" Target="../media/image390.png"/><Relationship Id="rId654" Type="http://schemas.openxmlformats.org/officeDocument/2006/relationships/image" Target="../media/image647.jpg"/><Relationship Id="rId896" Type="http://schemas.openxmlformats.org/officeDocument/2006/relationships/image" Target="../media/image884.png"/><Relationship Id="rId419" Type="http://schemas.openxmlformats.org/officeDocument/2006/relationships/image" Target="../media/image396.png"/><Relationship Id="rId418" Type="http://schemas.openxmlformats.org/officeDocument/2006/relationships/image" Target="../media/image416.png"/><Relationship Id="rId417" Type="http://schemas.openxmlformats.org/officeDocument/2006/relationships/image" Target="../media/image389.png"/><Relationship Id="rId659" Type="http://schemas.openxmlformats.org/officeDocument/2006/relationships/image" Target="../media/image646.jpg"/><Relationship Id="rId416" Type="http://schemas.openxmlformats.org/officeDocument/2006/relationships/image" Target="../media/image388.png"/><Relationship Id="rId658" Type="http://schemas.openxmlformats.org/officeDocument/2006/relationships/image" Target="../media/image625.jpg"/><Relationship Id="rId891" Type="http://schemas.openxmlformats.org/officeDocument/2006/relationships/image" Target="../media/image869.png"/><Relationship Id="rId890" Type="http://schemas.openxmlformats.org/officeDocument/2006/relationships/image" Target="../media/image860.png"/><Relationship Id="rId411" Type="http://schemas.openxmlformats.org/officeDocument/2006/relationships/image" Target="../media/image380.png"/><Relationship Id="rId653" Type="http://schemas.openxmlformats.org/officeDocument/2006/relationships/image" Target="../media/image634.jpg"/><Relationship Id="rId895" Type="http://schemas.openxmlformats.org/officeDocument/2006/relationships/image" Target="../media/image866.png"/><Relationship Id="rId1000" Type="http://schemas.openxmlformats.org/officeDocument/2006/relationships/image" Target="../media/image992.png"/><Relationship Id="rId410" Type="http://schemas.openxmlformats.org/officeDocument/2006/relationships/image" Target="../media/image391.png"/><Relationship Id="rId652" Type="http://schemas.openxmlformats.org/officeDocument/2006/relationships/image" Target="../media/image624.jpg"/><Relationship Id="rId894" Type="http://schemas.openxmlformats.org/officeDocument/2006/relationships/image" Target="../media/image867.png"/><Relationship Id="rId1001" Type="http://schemas.openxmlformats.org/officeDocument/2006/relationships/image" Target="../media/image1001.png"/><Relationship Id="rId651" Type="http://schemas.openxmlformats.org/officeDocument/2006/relationships/image" Target="../media/image638.jpg"/><Relationship Id="rId893" Type="http://schemas.openxmlformats.org/officeDocument/2006/relationships/image" Target="../media/image868.png"/><Relationship Id="rId1002" Type="http://schemas.openxmlformats.org/officeDocument/2006/relationships/image" Target="../media/image977.png"/><Relationship Id="rId650" Type="http://schemas.openxmlformats.org/officeDocument/2006/relationships/image" Target="../media/image613.jpg"/><Relationship Id="rId892" Type="http://schemas.openxmlformats.org/officeDocument/2006/relationships/image" Target="../media/image881.png"/><Relationship Id="rId1003" Type="http://schemas.openxmlformats.org/officeDocument/2006/relationships/image" Target="../media/image976.png"/><Relationship Id="rId1037" Type="http://schemas.openxmlformats.org/officeDocument/2006/relationships/image" Target="../media/image1019.png"/><Relationship Id="rId1038" Type="http://schemas.openxmlformats.org/officeDocument/2006/relationships/image" Target="../media/image1039.png"/><Relationship Id="rId1039" Type="http://schemas.openxmlformats.org/officeDocument/2006/relationships/image" Target="../media/image1022.png"/><Relationship Id="rId206" Type="http://schemas.openxmlformats.org/officeDocument/2006/relationships/image" Target="../media/image186.jpg"/><Relationship Id="rId448" Type="http://schemas.openxmlformats.org/officeDocument/2006/relationships/image" Target="../media/image429.png"/><Relationship Id="rId205" Type="http://schemas.openxmlformats.org/officeDocument/2006/relationships/image" Target="../media/image172.png"/><Relationship Id="rId447" Type="http://schemas.openxmlformats.org/officeDocument/2006/relationships/image" Target="../media/image441.png"/><Relationship Id="rId689" Type="http://schemas.openxmlformats.org/officeDocument/2006/relationships/image" Target="../media/image692.png"/><Relationship Id="rId204" Type="http://schemas.openxmlformats.org/officeDocument/2006/relationships/image" Target="../media/image188.png"/><Relationship Id="rId446" Type="http://schemas.openxmlformats.org/officeDocument/2006/relationships/image" Target="../media/image421.png"/><Relationship Id="rId688" Type="http://schemas.openxmlformats.org/officeDocument/2006/relationships/image" Target="../media/image665.jpg"/><Relationship Id="rId203" Type="http://schemas.openxmlformats.org/officeDocument/2006/relationships/image" Target="../media/image173.png"/><Relationship Id="rId445" Type="http://schemas.openxmlformats.org/officeDocument/2006/relationships/image" Target="../media/image425.png"/><Relationship Id="rId687" Type="http://schemas.openxmlformats.org/officeDocument/2006/relationships/image" Target="../media/image652.jpg"/><Relationship Id="rId209" Type="http://schemas.openxmlformats.org/officeDocument/2006/relationships/image" Target="../media/image230.jpg"/><Relationship Id="rId208" Type="http://schemas.openxmlformats.org/officeDocument/2006/relationships/image" Target="../media/image185.jpg"/><Relationship Id="rId207" Type="http://schemas.openxmlformats.org/officeDocument/2006/relationships/image" Target="../media/image193.jpg"/><Relationship Id="rId449" Type="http://schemas.openxmlformats.org/officeDocument/2006/relationships/image" Target="../media/image430.png"/><Relationship Id="rId440" Type="http://schemas.openxmlformats.org/officeDocument/2006/relationships/image" Target="../media/image415.png"/><Relationship Id="rId682" Type="http://schemas.openxmlformats.org/officeDocument/2006/relationships/image" Target="../media/image651.png"/><Relationship Id="rId681" Type="http://schemas.openxmlformats.org/officeDocument/2006/relationships/image" Target="../media/image674.jpg"/><Relationship Id="rId1030" Type="http://schemas.openxmlformats.org/officeDocument/2006/relationships/image" Target="../media/image1011.png"/><Relationship Id="rId680" Type="http://schemas.openxmlformats.org/officeDocument/2006/relationships/image" Target="../media/image668.jpg"/><Relationship Id="rId1031" Type="http://schemas.openxmlformats.org/officeDocument/2006/relationships/image" Target="../media/image1060.png"/><Relationship Id="rId1032" Type="http://schemas.openxmlformats.org/officeDocument/2006/relationships/image" Target="../media/image1025.png"/><Relationship Id="rId202" Type="http://schemas.openxmlformats.org/officeDocument/2006/relationships/image" Target="../media/image190.png"/><Relationship Id="rId444" Type="http://schemas.openxmlformats.org/officeDocument/2006/relationships/image" Target="../media/image428.png"/><Relationship Id="rId686" Type="http://schemas.openxmlformats.org/officeDocument/2006/relationships/image" Target="../media/image660.jpg"/><Relationship Id="rId1033" Type="http://schemas.openxmlformats.org/officeDocument/2006/relationships/image" Target="../media/image1005.png"/><Relationship Id="rId201" Type="http://schemas.openxmlformats.org/officeDocument/2006/relationships/image" Target="../media/image177.png"/><Relationship Id="rId443" Type="http://schemas.openxmlformats.org/officeDocument/2006/relationships/image" Target="../media/image479.png"/><Relationship Id="rId685" Type="http://schemas.openxmlformats.org/officeDocument/2006/relationships/image" Target="../media/image667.jpg"/><Relationship Id="rId1034" Type="http://schemas.openxmlformats.org/officeDocument/2006/relationships/image" Target="../media/image1015.png"/><Relationship Id="rId200" Type="http://schemas.openxmlformats.org/officeDocument/2006/relationships/image" Target="../media/image184.png"/><Relationship Id="rId442" Type="http://schemas.openxmlformats.org/officeDocument/2006/relationships/image" Target="../media/image414.png"/><Relationship Id="rId684" Type="http://schemas.openxmlformats.org/officeDocument/2006/relationships/image" Target="../media/image688.jpg"/><Relationship Id="rId1035" Type="http://schemas.openxmlformats.org/officeDocument/2006/relationships/image" Target="../media/image1018.png"/><Relationship Id="rId441" Type="http://schemas.openxmlformats.org/officeDocument/2006/relationships/image" Target="../media/image465.png"/><Relationship Id="rId683" Type="http://schemas.openxmlformats.org/officeDocument/2006/relationships/image" Target="../media/image681.jpg"/><Relationship Id="rId1036" Type="http://schemas.openxmlformats.org/officeDocument/2006/relationships/image" Target="../media/image1014.png"/><Relationship Id="rId1026" Type="http://schemas.openxmlformats.org/officeDocument/2006/relationships/image" Target="../media/image999.png"/><Relationship Id="rId1027" Type="http://schemas.openxmlformats.org/officeDocument/2006/relationships/image" Target="../media/image1004.png"/><Relationship Id="rId1028" Type="http://schemas.openxmlformats.org/officeDocument/2006/relationships/image" Target="../media/image1008.png"/><Relationship Id="rId1029" Type="http://schemas.openxmlformats.org/officeDocument/2006/relationships/image" Target="../media/image1010.png"/><Relationship Id="rId437" Type="http://schemas.openxmlformats.org/officeDocument/2006/relationships/image" Target="../media/image409.png"/><Relationship Id="rId679" Type="http://schemas.openxmlformats.org/officeDocument/2006/relationships/image" Target="../media/image672.jpg"/><Relationship Id="rId436" Type="http://schemas.openxmlformats.org/officeDocument/2006/relationships/image" Target="../media/image434.png"/><Relationship Id="rId678" Type="http://schemas.openxmlformats.org/officeDocument/2006/relationships/image" Target="../media/image676.jpg"/><Relationship Id="rId435" Type="http://schemas.openxmlformats.org/officeDocument/2006/relationships/image" Target="../media/image418.png"/><Relationship Id="rId677" Type="http://schemas.openxmlformats.org/officeDocument/2006/relationships/image" Target="../media/image653.jpg"/><Relationship Id="rId434" Type="http://schemas.openxmlformats.org/officeDocument/2006/relationships/image" Target="../media/image427.png"/><Relationship Id="rId676" Type="http://schemas.openxmlformats.org/officeDocument/2006/relationships/image" Target="../media/image658.jpg"/><Relationship Id="rId439" Type="http://schemas.openxmlformats.org/officeDocument/2006/relationships/image" Target="../media/image419.png"/><Relationship Id="rId438" Type="http://schemas.openxmlformats.org/officeDocument/2006/relationships/image" Target="../media/image420.png"/><Relationship Id="rId671" Type="http://schemas.openxmlformats.org/officeDocument/2006/relationships/image" Target="../media/image643.png"/><Relationship Id="rId670" Type="http://schemas.openxmlformats.org/officeDocument/2006/relationships/image" Target="../media/image655.jpg"/><Relationship Id="rId1020" Type="http://schemas.openxmlformats.org/officeDocument/2006/relationships/image" Target="../media/image998.png"/><Relationship Id="rId1021" Type="http://schemas.openxmlformats.org/officeDocument/2006/relationships/image" Target="../media/image1006.png"/><Relationship Id="rId433" Type="http://schemas.openxmlformats.org/officeDocument/2006/relationships/image" Target="../media/image412.png"/><Relationship Id="rId675" Type="http://schemas.openxmlformats.org/officeDocument/2006/relationships/image" Target="../media/image650.jpg"/><Relationship Id="rId1022" Type="http://schemas.openxmlformats.org/officeDocument/2006/relationships/image" Target="../media/image995.png"/><Relationship Id="rId432" Type="http://schemas.openxmlformats.org/officeDocument/2006/relationships/image" Target="../media/image417.png"/><Relationship Id="rId674" Type="http://schemas.openxmlformats.org/officeDocument/2006/relationships/image" Target="../media/image656.jpg"/><Relationship Id="rId1023" Type="http://schemas.openxmlformats.org/officeDocument/2006/relationships/image" Target="../media/image1002.png"/><Relationship Id="rId431" Type="http://schemas.openxmlformats.org/officeDocument/2006/relationships/image" Target="../media/image436.png"/><Relationship Id="rId673" Type="http://schemas.openxmlformats.org/officeDocument/2006/relationships/image" Target="../media/image662.jpg"/><Relationship Id="rId1024" Type="http://schemas.openxmlformats.org/officeDocument/2006/relationships/image" Target="../media/image997.png"/><Relationship Id="rId430" Type="http://schemas.openxmlformats.org/officeDocument/2006/relationships/image" Target="../media/image411.png"/><Relationship Id="rId672" Type="http://schemas.openxmlformats.org/officeDocument/2006/relationships/image" Target="../media/image654.png"/><Relationship Id="rId1025" Type="http://schemas.openxmlformats.org/officeDocument/2006/relationships/image" Target="../media/image99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76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8" y="3599025"/>
          <a:ext cx="619125" cy="361950"/>
          <a:chOff x="5036438" y="3599025"/>
          <a:chExt cx="619125" cy="361950"/>
        </a:xfrm>
      </xdr:grpSpPr>
      <xdr:grpSp>
        <xdr:nvGrpSpPr>
          <xdr:cNvPr id="3" name="Shape 3"/>
          <xdr:cNvGrpSpPr/>
        </xdr:nvGrpSpPr>
        <xdr:grpSpPr>
          <a:xfrm>
            <a:off x="5036438" y="3599025"/>
            <a:ext cx="619125" cy="361950"/>
            <a:chOff x="922869" y="50042233"/>
            <a:chExt cx="625275" cy="360000"/>
          </a:xfrm>
        </xdr:grpSpPr>
        <xdr:sp>
          <xdr:nvSpPr>
            <xdr:cNvPr id="4" name="Shape 4"/>
            <xdr:cNvSpPr/>
          </xdr:nvSpPr>
          <xdr:spPr>
            <a:xfrm>
              <a:off x="922869" y="50042233"/>
              <a:ext cx="625275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" name="Shape 5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922869" y="500422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1253069" y="500422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77</xdr:row>
      <xdr:rowOff>95250</xdr:rowOff>
    </xdr:from>
    <xdr:ext cx="619125" cy="361950"/>
    <xdr:grpSp>
      <xdr:nvGrpSpPr>
        <xdr:cNvPr id="2" name="Shape 2"/>
        <xdr:cNvGrpSpPr/>
      </xdr:nvGrpSpPr>
      <xdr:grpSpPr>
        <a:xfrm>
          <a:off x="5036438" y="3599025"/>
          <a:ext cx="619125" cy="361950"/>
          <a:chOff x="5036438" y="3599025"/>
          <a:chExt cx="619125" cy="361950"/>
        </a:xfrm>
      </xdr:grpSpPr>
      <xdr:grpSp>
        <xdr:nvGrpSpPr>
          <xdr:cNvPr id="7" name="Shape 7"/>
          <xdr:cNvGrpSpPr/>
        </xdr:nvGrpSpPr>
        <xdr:grpSpPr>
          <a:xfrm>
            <a:off x="5036438" y="3599025"/>
            <a:ext cx="619125" cy="361950"/>
            <a:chOff x="922869" y="50575633"/>
            <a:chExt cx="625275" cy="360000"/>
          </a:xfrm>
        </xdr:grpSpPr>
        <xdr:sp>
          <xdr:nvSpPr>
            <xdr:cNvPr id="4" name="Shape 4"/>
            <xdr:cNvSpPr/>
          </xdr:nvSpPr>
          <xdr:spPr>
            <a:xfrm>
              <a:off x="922869" y="50575633"/>
              <a:ext cx="625275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8" name="Shape 8"/>
            <xdr:cNvPicPr preferRelativeResize="0"/>
          </xdr:nvPicPr>
          <xdr:blipFill rotWithShape="1">
            <a:blip r:embed="rId2">
              <a:alphaModFix/>
            </a:blip>
            <a:srcRect b="0" l="0" r="0" t="0"/>
            <a:stretch/>
          </xdr:blipFill>
          <xdr:spPr>
            <a:xfrm>
              <a:off x="922869" y="505756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9" name="Shape 9"/>
            <xdr:cNvPicPr preferRelativeResize="0"/>
          </xdr:nvPicPr>
          <xdr:blipFill rotWithShape="1">
            <a:blip r:embed="rId2">
              <a:alphaModFix/>
            </a:blip>
            <a:srcRect b="0" l="0" r="0" t="0"/>
            <a:stretch/>
          </xdr:blipFill>
          <xdr:spPr>
            <a:xfrm>
              <a:off x="1253069" y="505756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79</xdr:row>
      <xdr:rowOff>114300</xdr:rowOff>
    </xdr:from>
    <xdr:ext cx="619125" cy="352425"/>
    <xdr:grpSp>
      <xdr:nvGrpSpPr>
        <xdr:cNvPr id="2" name="Shape 2"/>
        <xdr:cNvGrpSpPr/>
      </xdr:nvGrpSpPr>
      <xdr:grpSpPr>
        <a:xfrm>
          <a:off x="5036438" y="3603788"/>
          <a:ext cx="619125" cy="352425"/>
          <a:chOff x="5036438" y="3603788"/>
          <a:chExt cx="619125" cy="352425"/>
        </a:xfrm>
      </xdr:grpSpPr>
      <xdr:grpSp>
        <xdr:nvGrpSpPr>
          <xdr:cNvPr id="10" name="Shape 10"/>
          <xdr:cNvGrpSpPr/>
        </xdr:nvGrpSpPr>
        <xdr:grpSpPr>
          <a:xfrm>
            <a:off x="5036438" y="3603788"/>
            <a:ext cx="619125" cy="352425"/>
            <a:chOff x="922869" y="51642433"/>
            <a:chExt cx="625275" cy="360000"/>
          </a:xfrm>
        </xdr:grpSpPr>
        <xdr:sp>
          <xdr:nvSpPr>
            <xdr:cNvPr id="4" name="Shape 4"/>
            <xdr:cNvSpPr/>
          </xdr:nvSpPr>
          <xdr:spPr>
            <a:xfrm>
              <a:off x="922869" y="51642433"/>
              <a:ext cx="625275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11" name="Shape 11"/>
            <xdr:cNvPicPr preferRelativeResize="0"/>
          </xdr:nvPicPr>
          <xdr:blipFill rotWithShape="1">
            <a:blip r:embed="rId3">
              <a:alphaModFix/>
            </a:blip>
            <a:srcRect b="0" l="0" r="0" t="0"/>
            <a:stretch/>
          </xdr:blipFill>
          <xdr:spPr>
            <a:xfrm>
              <a:off x="922869" y="516424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" name="Shape 12"/>
            <xdr:cNvPicPr preferRelativeResize="0"/>
          </xdr:nvPicPr>
          <xdr:blipFill rotWithShape="1">
            <a:blip r:embed="rId3">
              <a:alphaModFix/>
            </a:blip>
            <a:srcRect b="0" l="0" r="0" t="0"/>
            <a:stretch/>
          </xdr:blipFill>
          <xdr:spPr>
            <a:xfrm>
              <a:off x="1253069" y="516424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80</xdr:row>
      <xdr:rowOff>104775</xdr:rowOff>
    </xdr:from>
    <xdr:ext cx="609600" cy="361950"/>
    <xdr:grpSp>
      <xdr:nvGrpSpPr>
        <xdr:cNvPr id="2" name="Shape 2"/>
        <xdr:cNvGrpSpPr/>
      </xdr:nvGrpSpPr>
      <xdr:grpSpPr>
        <a:xfrm>
          <a:off x="5041200" y="3599025"/>
          <a:ext cx="609600" cy="361950"/>
          <a:chOff x="5041200" y="3599025"/>
          <a:chExt cx="609600" cy="361950"/>
        </a:xfrm>
      </xdr:grpSpPr>
      <xdr:grpSp>
        <xdr:nvGrpSpPr>
          <xdr:cNvPr id="13" name="Shape 13"/>
          <xdr:cNvGrpSpPr/>
        </xdr:nvGrpSpPr>
        <xdr:grpSpPr>
          <a:xfrm>
            <a:off x="5041200" y="3599025"/>
            <a:ext cx="609600" cy="361950"/>
            <a:chOff x="922868" y="52175833"/>
            <a:chExt cx="630942" cy="360000"/>
          </a:xfrm>
        </xdr:grpSpPr>
        <xdr:sp>
          <xdr:nvSpPr>
            <xdr:cNvPr id="4" name="Shape 4"/>
            <xdr:cNvSpPr/>
          </xdr:nvSpPr>
          <xdr:spPr>
            <a:xfrm>
              <a:off x="922868" y="52175833"/>
              <a:ext cx="630925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14" name="Shape 14"/>
            <xdr:cNvPicPr preferRelativeResize="0"/>
          </xdr:nvPicPr>
          <xdr:blipFill rotWithShape="1">
            <a:blip r:embed="rId4">
              <a:alphaModFix/>
            </a:blip>
            <a:srcRect b="0" l="0" r="0" t="0"/>
            <a:stretch/>
          </xdr:blipFill>
          <xdr:spPr>
            <a:xfrm>
              <a:off x="922868" y="52175833"/>
              <a:ext cx="300742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5" name="Shape 15"/>
            <xdr:cNvPicPr preferRelativeResize="0"/>
          </xdr:nvPicPr>
          <xdr:blipFill rotWithShape="1">
            <a:blip r:embed="rId4">
              <a:alphaModFix/>
            </a:blip>
            <a:srcRect b="0" l="0" r="0" t="0"/>
            <a:stretch/>
          </xdr:blipFill>
          <xdr:spPr>
            <a:xfrm>
              <a:off x="1253068" y="52175833"/>
              <a:ext cx="300742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81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8" y="3599025"/>
          <a:ext cx="619125" cy="361950"/>
          <a:chOff x="5036438" y="3599025"/>
          <a:chExt cx="619125" cy="361950"/>
        </a:xfrm>
      </xdr:grpSpPr>
      <xdr:grpSp>
        <xdr:nvGrpSpPr>
          <xdr:cNvPr id="16" name="Shape 16"/>
          <xdr:cNvGrpSpPr/>
        </xdr:nvGrpSpPr>
        <xdr:grpSpPr>
          <a:xfrm>
            <a:off x="5036438" y="3599025"/>
            <a:ext cx="619125" cy="361950"/>
            <a:chOff x="922869" y="52709233"/>
            <a:chExt cx="625275" cy="360000"/>
          </a:xfrm>
        </xdr:grpSpPr>
        <xdr:sp>
          <xdr:nvSpPr>
            <xdr:cNvPr id="4" name="Shape 4"/>
            <xdr:cNvSpPr/>
          </xdr:nvSpPr>
          <xdr:spPr>
            <a:xfrm>
              <a:off x="922869" y="52709233"/>
              <a:ext cx="625275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17" name="Shape 17"/>
            <xdr:cNvPicPr preferRelativeResize="0"/>
          </xdr:nvPicPr>
          <xdr:blipFill rotWithShape="1">
            <a:blip r:embed="rId5">
              <a:alphaModFix/>
            </a:blip>
            <a:srcRect b="0" l="0" r="0" t="0"/>
            <a:stretch/>
          </xdr:blipFill>
          <xdr:spPr>
            <a:xfrm>
              <a:off x="922869" y="527092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8" name="Shape 18"/>
            <xdr:cNvPicPr preferRelativeResize="0"/>
          </xdr:nvPicPr>
          <xdr:blipFill rotWithShape="1">
            <a:blip r:embed="rId5">
              <a:alphaModFix/>
            </a:blip>
            <a:srcRect b="0" l="0" r="0" t="0"/>
            <a:stretch/>
          </xdr:blipFill>
          <xdr:spPr>
            <a:xfrm>
              <a:off x="1253069" y="527092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19050</xdr:colOff>
      <xdr:row>82</xdr:row>
      <xdr:rowOff>104775</xdr:rowOff>
    </xdr:from>
    <xdr:ext cx="600075" cy="361950"/>
    <xdr:grpSp>
      <xdr:nvGrpSpPr>
        <xdr:cNvPr id="2" name="Shape 2"/>
        <xdr:cNvGrpSpPr/>
      </xdr:nvGrpSpPr>
      <xdr:grpSpPr>
        <a:xfrm>
          <a:off x="5045963" y="3599025"/>
          <a:ext cx="600075" cy="361950"/>
          <a:chOff x="5045963" y="3599025"/>
          <a:chExt cx="600075" cy="361950"/>
        </a:xfrm>
      </xdr:grpSpPr>
      <xdr:grpSp>
        <xdr:nvGrpSpPr>
          <xdr:cNvPr id="19" name="Shape 19"/>
          <xdr:cNvGrpSpPr/>
        </xdr:nvGrpSpPr>
        <xdr:grpSpPr>
          <a:xfrm>
            <a:off x="5045963" y="3599025"/>
            <a:ext cx="600075" cy="361950"/>
            <a:chOff x="922869" y="53242633"/>
            <a:chExt cx="606305" cy="360000"/>
          </a:xfrm>
        </xdr:grpSpPr>
        <xdr:sp>
          <xdr:nvSpPr>
            <xdr:cNvPr id="4" name="Shape 4"/>
            <xdr:cNvSpPr/>
          </xdr:nvSpPr>
          <xdr:spPr>
            <a:xfrm>
              <a:off x="922869" y="53242633"/>
              <a:ext cx="606300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20" name="Shape 20"/>
            <xdr:cNvPicPr preferRelativeResize="0"/>
          </xdr:nvPicPr>
          <xdr:blipFill rotWithShape="1">
            <a:blip r:embed="rId6">
              <a:alphaModFix/>
            </a:blip>
            <a:srcRect b="0" l="0" r="0" t="0"/>
            <a:stretch/>
          </xdr:blipFill>
          <xdr:spPr>
            <a:xfrm>
              <a:off x="922869" y="53242633"/>
              <a:ext cx="276105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Shape 21"/>
            <xdr:cNvPicPr preferRelativeResize="0"/>
          </xdr:nvPicPr>
          <xdr:blipFill rotWithShape="1">
            <a:blip r:embed="rId6">
              <a:alphaModFix/>
            </a:blip>
            <a:srcRect b="0" l="0" r="0" t="0"/>
            <a:stretch/>
          </xdr:blipFill>
          <xdr:spPr>
            <a:xfrm>
              <a:off x="1253069" y="53242633"/>
              <a:ext cx="276105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83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8" y="3599025"/>
          <a:ext cx="619125" cy="361950"/>
          <a:chOff x="5036438" y="3599025"/>
          <a:chExt cx="619125" cy="361950"/>
        </a:xfrm>
      </xdr:grpSpPr>
      <xdr:grpSp>
        <xdr:nvGrpSpPr>
          <xdr:cNvPr id="22" name="Shape 22"/>
          <xdr:cNvGrpSpPr/>
        </xdr:nvGrpSpPr>
        <xdr:grpSpPr>
          <a:xfrm>
            <a:off x="5036438" y="3599025"/>
            <a:ext cx="619125" cy="361950"/>
            <a:chOff x="922869" y="53776033"/>
            <a:chExt cx="625275" cy="360000"/>
          </a:xfrm>
        </xdr:grpSpPr>
        <xdr:sp>
          <xdr:nvSpPr>
            <xdr:cNvPr id="4" name="Shape 4"/>
            <xdr:cNvSpPr/>
          </xdr:nvSpPr>
          <xdr:spPr>
            <a:xfrm>
              <a:off x="922869" y="53776033"/>
              <a:ext cx="625275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23" name="Shape 23"/>
            <xdr:cNvPicPr preferRelativeResize="0"/>
          </xdr:nvPicPr>
          <xdr:blipFill rotWithShape="1">
            <a:blip r:embed="rId7">
              <a:alphaModFix/>
            </a:blip>
            <a:srcRect b="0" l="0" r="0" t="0"/>
            <a:stretch/>
          </xdr:blipFill>
          <xdr:spPr>
            <a:xfrm>
              <a:off x="922869" y="537760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4" name="Shape 24"/>
            <xdr:cNvPicPr preferRelativeResize="0"/>
          </xdr:nvPicPr>
          <xdr:blipFill rotWithShape="1">
            <a:blip r:embed="rId7">
              <a:alphaModFix/>
            </a:blip>
            <a:srcRect b="0" l="0" r="0" t="0"/>
            <a:stretch/>
          </xdr:blipFill>
          <xdr:spPr>
            <a:xfrm>
              <a:off x="1253069" y="537760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78</xdr:row>
      <xdr:rowOff>142875</xdr:rowOff>
    </xdr:from>
    <xdr:ext cx="628650" cy="323850"/>
    <xdr:grpSp>
      <xdr:nvGrpSpPr>
        <xdr:cNvPr id="2" name="Shape 2"/>
        <xdr:cNvGrpSpPr/>
      </xdr:nvGrpSpPr>
      <xdr:grpSpPr>
        <a:xfrm>
          <a:off x="5031675" y="3618075"/>
          <a:ext cx="628650" cy="323850"/>
          <a:chOff x="5031675" y="3618075"/>
          <a:chExt cx="628650" cy="323850"/>
        </a:xfrm>
      </xdr:grpSpPr>
      <xdr:grpSp>
        <xdr:nvGrpSpPr>
          <xdr:cNvPr id="25" name="Shape 25"/>
          <xdr:cNvGrpSpPr/>
        </xdr:nvGrpSpPr>
        <xdr:grpSpPr>
          <a:xfrm>
            <a:off x="5031675" y="3618075"/>
            <a:ext cx="628650" cy="323850"/>
            <a:chOff x="922868" y="51109033"/>
            <a:chExt cx="624383" cy="396000"/>
          </a:xfrm>
        </xdr:grpSpPr>
        <xdr:sp>
          <xdr:nvSpPr>
            <xdr:cNvPr id="4" name="Shape 4"/>
            <xdr:cNvSpPr/>
          </xdr:nvSpPr>
          <xdr:spPr>
            <a:xfrm>
              <a:off x="922868" y="51109033"/>
              <a:ext cx="624375" cy="396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26" name="Shape 26"/>
            <xdr:cNvPicPr preferRelativeResize="0"/>
          </xdr:nvPicPr>
          <xdr:blipFill rotWithShape="1">
            <a:blip r:embed="rId8">
              <a:alphaModFix/>
            </a:blip>
            <a:srcRect b="0" l="0" r="0" t="0"/>
            <a:stretch/>
          </xdr:blipFill>
          <xdr:spPr>
            <a:xfrm>
              <a:off x="922868" y="51109033"/>
              <a:ext cx="327069" cy="396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7" name="Shape 27"/>
            <xdr:cNvPicPr preferRelativeResize="0"/>
          </xdr:nvPicPr>
          <xdr:blipFill rotWithShape="1">
            <a:blip r:embed="rId8">
              <a:alphaModFix/>
            </a:blip>
            <a:srcRect b="0" l="0" r="0" t="0"/>
            <a:stretch/>
          </xdr:blipFill>
          <xdr:spPr>
            <a:xfrm>
              <a:off x="1220183" y="51109033"/>
              <a:ext cx="327068" cy="396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75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8" y="3599025"/>
          <a:ext cx="619125" cy="361950"/>
          <a:chOff x="5036438" y="3599025"/>
          <a:chExt cx="619125" cy="361950"/>
        </a:xfrm>
      </xdr:grpSpPr>
      <xdr:grpSp>
        <xdr:nvGrpSpPr>
          <xdr:cNvPr id="28" name="Shape 28"/>
          <xdr:cNvGrpSpPr/>
        </xdr:nvGrpSpPr>
        <xdr:grpSpPr>
          <a:xfrm>
            <a:off x="5036438" y="3599025"/>
            <a:ext cx="619125" cy="361950"/>
            <a:chOff x="922869" y="49508833"/>
            <a:chExt cx="625275" cy="360000"/>
          </a:xfrm>
        </xdr:grpSpPr>
        <xdr:sp>
          <xdr:nvSpPr>
            <xdr:cNvPr id="4" name="Shape 4"/>
            <xdr:cNvSpPr/>
          </xdr:nvSpPr>
          <xdr:spPr>
            <a:xfrm>
              <a:off x="922869" y="49508833"/>
              <a:ext cx="625275" cy="360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29" name="Shape 29"/>
            <xdr:cNvPicPr preferRelativeResize="0"/>
          </xdr:nvPicPr>
          <xdr:blipFill rotWithShape="1">
            <a:blip r:embed="rId9">
              <a:alphaModFix/>
            </a:blip>
            <a:srcRect b="0" l="0" r="0" t="0"/>
            <a:stretch/>
          </xdr:blipFill>
          <xdr:spPr>
            <a:xfrm>
              <a:off x="922869" y="495088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0" name="Shape 30"/>
            <xdr:cNvPicPr preferRelativeResize="0"/>
          </xdr:nvPicPr>
          <xdr:blipFill rotWithShape="1">
            <a:blip r:embed="rId9">
              <a:alphaModFix/>
            </a:blip>
            <a:srcRect b="0" l="0" r="0" t="0"/>
            <a:stretch/>
          </xdr:blipFill>
          <xdr:spPr>
            <a:xfrm>
              <a:off x="1253069" y="49508833"/>
              <a:ext cx="295075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93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31" name="Shape 31"/>
          <xdr:cNvGrpSpPr/>
        </xdr:nvGrpSpPr>
        <xdr:grpSpPr>
          <a:xfrm>
            <a:off x="5041200" y="3532350"/>
            <a:ext cx="609600" cy="495300"/>
            <a:chOff x="922867" y="591086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591086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32" name="Shape 32"/>
            <xdr:cNvPicPr preferRelativeResize="0"/>
          </xdr:nvPicPr>
          <xdr:blipFill rotWithShape="1">
            <a:blip r:embed="rId10">
              <a:alphaModFix/>
            </a:blip>
            <a:srcRect b="0" l="0" r="0" t="0"/>
            <a:stretch/>
          </xdr:blipFill>
          <xdr:spPr>
            <a:xfrm>
              <a:off x="922867" y="591086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3" name="Shape 33"/>
            <xdr:cNvPicPr preferRelativeResize="0"/>
          </xdr:nvPicPr>
          <xdr:blipFill rotWithShape="1">
            <a:blip r:embed="rId10">
              <a:alphaModFix/>
            </a:blip>
            <a:srcRect b="0" l="0" r="0" t="0"/>
            <a:stretch/>
          </xdr:blipFill>
          <xdr:spPr>
            <a:xfrm>
              <a:off x="1244601" y="591086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94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34" name="Shape 34"/>
          <xdr:cNvGrpSpPr/>
        </xdr:nvGrpSpPr>
        <xdr:grpSpPr>
          <a:xfrm>
            <a:off x="5041200" y="3532350"/>
            <a:ext cx="609600" cy="495300"/>
            <a:chOff x="922867" y="596420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596420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35" name="Shape 35"/>
            <xdr:cNvPicPr preferRelativeResize="0"/>
          </xdr:nvPicPr>
          <xdr:blipFill rotWithShape="1">
            <a:blip r:embed="rId11">
              <a:alphaModFix/>
            </a:blip>
            <a:srcRect b="0" l="0" r="0" t="0"/>
            <a:stretch/>
          </xdr:blipFill>
          <xdr:spPr>
            <a:xfrm>
              <a:off x="922867" y="596420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6" name="Shape 36"/>
            <xdr:cNvPicPr preferRelativeResize="0"/>
          </xdr:nvPicPr>
          <xdr:blipFill rotWithShape="1">
            <a:blip r:embed="rId11">
              <a:alphaModFix/>
            </a:blip>
            <a:srcRect b="0" l="0" r="0" t="0"/>
            <a:stretch/>
          </xdr:blipFill>
          <xdr:spPr>
            <a:xfrm>
              <a:off x="1244601" y="596420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95</xdr:row>
      <xdr:rowOff>38100</xdr:rowOff>
    </xdr:from>
    <xdr:ext cx="609600" cy="504825"/>
    <xdr:grpSp>
      <xdr:nvGrpSpPr>
        <xdr:cNvPr id="2" name="Shape 2"/>
        <xdr:cNvGrpSpPr/>
      </xdr:nvGrpSpPr>
      <xdr:grpSpPr>
        <a:xfrm>
          <a:off x="5041200" y="3527588"/>
          <a:ext cx="609600" cy="504825"/>
          <a:chOff x="5041200" y="3527588"/>
          <a:chExt cx="609600" cy="504825"/>
        </a:xfrm>
      </xdr:grpSpPr>
      <xdr:grpSp>
        <xdr:nvGrpSpPr>
          <xdr:cNvPr id="37" name="Shape 37"/>
          <xdr:cNvGrpSpPr/>
        </xdr:nvGrpSpPr>
        <xdr:grpSpPr>
          <a:xfrm>
            <a:off x="5041200" y="3527588"/>
            <a:ext cx="609600" cy="504825"/>
            <a:chOff x="922867" y="601754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601754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38" name="Shape 38"/>
            <xdr:cNvPicPr preferRelativeResize="0"/>
          </xdr:nvPicPr>
          <xdr:blipFill rotWithShape="1">
            <a:blip r:embed="rId12">
              <a:alphaModFix/>
            </a:blip>
            <a:srcRect b="0" l="0" r="0" t="0"/>
            <a:stretch/>
          </xdr:blipFill>
          <xdr:spPr>
            <a:xfrm>
              <a:off x="922867" y="601754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9" name="Shape 39"/>
            <xdr:cNvPicPr preferRelativeResize="0"/>
          </xdr:nvPicPr>
          <xdr:blipFill rotWithShape="1">
            <a:blip r:embed="rId12">
              <a:alphaModFix/>
            </a:blip>
            <a:srcRect b="0" l="0" r="0" t="0"/>
            <a:stretch/>
          </xdr:blipFill>
          <xdr:spPr>
            <a:xfrm>
              <a:off x="1244601" y="601754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97</xdr:row>
      <xdr:rowOff>38100</xdr:rowOff>
    </xdr:from>
    <xdr:ext cx="609600" cy="485775"/>
    <xdr:grpSp>
      <xdr:nvGrpSpPr>
        <xdr:cNvPr id="2" name="Shape 2"/>
        <xdr:cNvGrpSpPr/>
      </xdr:nvGrpSpPr>
      <xdr:grpSpPr>
        <a:xfrm>
          <a:off x="5041200" y="3537113"/>
          <a:ext cx="609600" cy="485775"/>
          <a:chOff x="5041200" y="3537113"/>
          <a:chExt cx="609600" cy="485775"/>
        </a:xfrm>
      </xdr:grpSpPr>
      <xdr:grpSp>
        <xdr:nvGrpSpPr>
          <xdr:cNvPr id="40" name="Shape 40"/>
          <xdr:cNvGrpSpPr/>
        </xdr:nvGrpSpPr>
        <xdr:grpSpPr>
          <a:xfrm>
            <a:off x="5041200" y="3537113"/>
            <a:ext cx="609600" cy="485775"/>
            <a:chOff x="922867" y="612422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612422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41" name="Shape 41"/>
            <xdr:cNvPicPr preferRelativeResize="0"/>
          </xdr:nvPicPr>
          <xdr:blipFill rotWithShape="1">
            <a:blip r:embed="rId13">
              <a:alphaModFix/>
            </a:blip>
            <a:srcRect b="0" l="0" r="0" t="0"/>
            <a:stretch/>
          </xdr:blipFill>
          <xdr:spPr>
            <a:xfrm>
              <a:off x="922867" y="612422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2" name="Shape 42"/>
            <xdr:cNvPicPr preferRelativeResize="0"/>
          </xdr:nvPicPr>
          <xdr:blipFill rotWithShape="1">
            <a:blip r:embed="rId13">
              <a:alphaModFix/>
            </a:blip>
            <a:srcRect b="0" l="0" r="0" t="0"/>
            <a:stretch/>
          </xdr:blipFill>
          <xdr:spPr>
            <a:xfrm>
              <a:off x="1244601" y="612422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98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43" name="Shape 43"/>
          <xdr:cNvGrpSpPr/>
        </xdr:nvGrpSpPr>
        <xdr:grpSpPr>
          <a:xfrm>
            <a:off x="5041200" y="3532350"/>
            <a:ext cx="609600" cy="495300"/>
            <a:chOff x="922867" y="617756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617756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44" name="Shape 44"/>
            <xdr:cNvPicPr preferRelativeResize="0"/>
          </xdr:nvPicPr>
          <xdr:blipFill rotWithShape="1">
            <a:blip r:embed="rId14">
              <a:alphaModFix/>
            </a:blip>
            <a:srcRect b="0" l="0" r="0" t="0"/>
            <a:stretch/>
          </xdr:blipFill>
          <xdr:spPr>
            <a:xfrm>
              <a:off x="922867" y="617756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5" name="Shape 45"/>
            <xdr:cNvPicPr preferRelativeResize="0"/>
          </xdr:nvPicPr>
          <xdr:blipFill rotWithShape="1">
            <a:blip r:embed="rId14">
              <a:alphaModFix/>
            </a:blip>
            <a:srcRect b="0" l="0" r="0" t="0"/>
            <a:stretch/>
          </xdr:blipFill>
          <xdr:spPr>
            <a:xfrm>
              <a:off x="1244601" y="617756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99</xdr:row>
      <xdr:rowOff>38100</xdr:rowOff>
    </xdr:from>
    <xdr:ext cx="609600" cy="504825"/>
    <xdr:grpSp>
      <xdr:nvGrpSpPr>
        <xdr:cNvPr id="2" name="Shape 2"/>
        <xdr:cNvGrpSpPr/>
      </xdr:nvGrpSpPr>
      <xdr:grpSpPr>
        <a:xfrm>
          <a:off x="5041200" y="3527588"/>
          <a:ext cx="609600" cy="504825"/>
          <a:chOff x="5041200" y="3527588"/>
          <a:chExt cx="609600" cy="504825"/>
        </a:xfrm>
      </xdr:grpSpPr>
      <xdr:grpSp>
        <xdr:nvGrpSpPr>
          <xdr:cNvPr id="46" name="Shape 46"/>
          <xdr:cNvGrpSpPr/>
        </xdr:nvGrpSpPr>
        <xdr:grpSpPr>
          <a:xfrm>
            <a:off x="5041200" y="3527588"/>
            <a:ext cx="609600" cy="504825"/>
            <a:chOff x="922867" y="623090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623090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47" name="Shape 47"/>
            <xdr:cNvPicPr preferRelativeResize="0"/>
          </xdr:nvPicPr>
          <xdr:blipFill rotWithShape="1">
            <a:blip r:embed="rId15">
              <a:alphaModFix/>
            </a:blip>
            <a:srcRect b="0" l="0" r="0" t="0"/>
            <a:stretch/>
          </xdr:blipFill>
          <xdr:spPr>
            <a:xfrm>
              <a:off x="922867" y="623090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8" name="Shape 48"/>
            <xdr:cNvPicPr preferRelativeResize="0"/>
          </xdr:nvPicPr>
          <xdr:blipFill rotWithShape="1">
            <a:blip r:embed="rId15">
              <a:alphaModFix/>
            </a:blip>
            <a:srcRect b="0" l="0" r="0" t="0"/>
            <a:stretch/>
          </xdr:blipFill>
          <xdr:spPr>
            <a:xfrm>
              <a:off x="1244601" y="623090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100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49" name="Shape 49"/>
          <xdr:cNvGrpSpPr/>
        </xdr:nvGrpSpPr>
        <xdr:grpSpPr>
          <a:xfrm>
            <a:off x="5041200" y="3532350"/>
            <a:ext cx="609600" cy="495300"/>
            <a:chOff x="922867" y="628424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628424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0" name="Shape 50"/>
            <xdr:cNvPicPr preferRelativeResize="0"/>
          </xdr:nvPicPr>
          <xdr:blipFill rotWithShape="1">
            <a:blip r:embed="rId16">
              <a:alphaModFix/>
            </a:blip>
            <a:srcRect b="0" l="0" r="0" t="0"/>
            <a:stretch/>
          </xdr:blipFill>
          <xdr:spPr>
            <a:xfrm>
              <a:off x="922867" y="628424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1" name="Shape 51"/>
            <xdr:cNvPicPr preferRelativeResize="0"/>
          </xdr:nvPicPr>
          <xdr:blipFill rotWithShape="1">
            <a:blip r:embed="rId16">
              <a:alphaModFix/>
            </a:blip>
            <a:srcRect b="0" l="0" r="0" t="0"/>
            <a:stretch/>
          </xdr:blipFill>
          <xdr:spPr>
            <a:xfrm>
              <a:off x="1244601" y="628424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101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52" name="Shape 52"/>
          <xdr:cNvGrpSpPr/>
        </xdr:nvGrpSpPr>
        <xdr:grpSpPr>
          <a:xfrm>
            <a:off x="5041200" y="3532350"/>
            <a:ext cx="609600" cy="495300"/>
            <a:chOff x="922867" y="63375822"/>
            <a:chExt cx="618510" cy="489600"/>
          </a:xfrm>
        </xdr:grpSpPr>
        <xdr:sp>
          <xdr:nvSpPr>
            <xdr:cNvPr id="4" name="Shape 4"/>
            <xdr:cNvSpPr/>
          </xdr:nvSpPr>
          <xdr:spPr>
            <a:xfrm>
              <a:off x="922867" y="63375822"/>
              <a:ext cx="61850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3" name="Shape 53"/>
            <xdr:cNvPicPr preferRelativeResize="0"/>
          </xdr:nvPicPr>
          <xdr:blipFill rotWithShape="1">
            <a:blip r:embed="rId17">
              <a:alphaModFix/>
            </a:blip>
            <a:srcRect b="0" l="0" r="0" t="0"/>
            <a:stretch/>
          </xdr:blipFill>
          <xdr:spPr>
            <a:xfrm>
              <a:off x="922867" y="633758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4" name="Shape 54"/>
            <xdr:cNvPicPr preferRelativeResize="0"/>
          </xdr:nvPicPr>
          <xdr:blipFill rotWithShape="1">
            <a:blip r:embed="rId17">
              <a:alphaModFix/>
            </a:blip>
            <a:srcRect b="0" l="0" r="0" t="0"/>
            <a:stretch/>
          </xdr:blipFill>
          <xdr:spPr>
            <a:xfrm>
              <a:off x="1244601" y="63375822"/>
              <a:ext cx="29677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96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0" cy="495300"/>
          <a:chOff x="5041200" y="3532350"/>
          <a:chExt cx="609600" cy="495300"/>
        </a:xfrm>
      </xdr:grpSpPr>
      <xdr:grpSp>
        <xdr:nvGrpSpPr>
          <xdr:cNvPr id="55" name="Shape 55"/>
          <xdr:cNvGrpSpPr/>
        </xdr:nvGrpSpPr>
        <xdr:grpSpPr>
          <a:xfrm>
            <a:off x="5041200" y="3532350"/>
            <a:ext cx="609600" cy="495300"/>
            <a:chOff x="922867" y="60708822"/>
            <a:chExt cx="611170" cy="489600"/>
          </a:xfrm>
        </xdr:grpSpPr>
        <xdr:sp>
          <xdr:nvSpPr>
            <xdr:cNvPr id="4" name="Shape 4"/>
            <xdr:cNvSpPr/>
          </xdr:nvSpPr>
          <xdr:spPr>
            <a:xfrm>
              <a:off x="922867" y="60708822"/>
              <a:ext cx="611150" cy="489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id="56" name="Shape 56"/>
            <xdr:cNvPicPr preferRelativeResize="0"/>
          </xdr:nvPicPr>
          <xdr:blipFill rotWithShape="1">
            <a:blip r:embed="rId18">
              <a:alphaModFix/>
            </a:blip>
            <a:srcRect b="0" l="0" r="0" t="0"/>
            <a:stretch/>
          </xdr:blipFill>
          <xdr:spPr>
            <a:xfrm>
              <a:off x="922867" y="60708822"/>
              <a:ext cx="289436" cy="4896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57" name="Shape 57"/>
            <xdr:cNvPicPr preferRelativeResize="0"/>
          </xdr:nvPicPr>
          <xdr:blipFill rotWithShape="1">
            <a:blip r:embed="rId18">
              <a:alphaModFix/>
            </a:blip>
            <a:srcRect b="0" l="0" r="0" t="0"/>
            <a:stretch/>
          </xdr:blipFill>
          <xdr:spPr>
            <a:xfrm>
              <a:off x="1244601" y="60708822"/>
              <a:ext cx="289436" cy="4896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28575</xdr:colOff>
      <xdr:row>302</xdr:row>
      <xdr:rowOff>209550</xdr:rowOff>
    </xdr:from>
    <xdr:ext cx="590550" cy="428625"/>
    <xdr:pic>
      <xdr:nvPicPr>
        <xdr:cNvPr id="0" name="image13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32</xdr:row>
      <xdr:rowOff>47625</xdr:rowOff>
    </xdr:from>
    <xdr:ext cx="742950" cy="485775"/>
    <xdr:pic>
      <xdr:nvPicPr>
        <xdr:cNvPr id="0" name="image2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37</xdr:row>
      <xdr:rowOff>47625</xdr:rowOff>
    </xdr:from>
    <xdr:ext cx="742950" cy="485775"/>
    <xdr:pic>
      <xdr:nvPicPr>
        <xdr:cNvPr id="0" name="image17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44</xdr:row>
      <xdr:rowOff>28575</xdr:rowOff>
    </xdr:from>
    <xdr:ext cx="742950" cy="485775"/>
    <xdr:pic>
      <xdr:nvPicPr>
        <xdr:cNvPr id="0" name="image16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64</xdr:row>
      <xdr:rowOff>38100</xdr:rowOff>
    </xdr:from>
    <xdr:ext cx="742950" cy="485775"/>
    <xdr:pic>
      <xdr:nvPicPr>
        <xdr:cNvPr id="0" name="image15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1014</xdr:row>
      <xdr:rowOff>104775</xdr:rowOff>
    </xdr:from>
    <xdr:ext cx="495300" cy="361950"/>
    <xdr:pic>
      <xdr:nvPicPr>
        <xdr:cNvPr id="0" name="image20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1015</xdr:row>
      <xdr:rowOff>180975</xdr:rowOff>
    </xdr:from>
    <xdr:ext cx="495300" cy="285750"/>
    <xdr:pic>
      <xdr:nvPicPr>
        <xdr:cNvPr id="0" name="image12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1114</xdr:row>
      <xdr:rowOff>152400</xdr:rowOff>
    </xdr:from>
    <xdr:ext cx="495300" cy="276225"/>
    <xdr:pic>
      <xdr:nvPicPr>
        <xdr:cNvPr id="0" name="image22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1112</xdr:row>
      <xdr:rowOff>552450</xdr:rowOff>
    </xdr:from>
    <xdr:ext cx="352425" cy="361950"/>
    <xdr:pic>
      <xdr:nvPicPr>
        <xdr:cNvPr id="0" name="image24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1069</xdr:row>
      <xdr:rowOff>180975</xdr:rowOff>
    </xdr:from>
    <xdr:ext cx="495300" cy="285750"/>
    <xdr:pic>
      <xdr:nvPicPr>
        <xdr:cNvPr id="0" name="image11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1070</xdr:row>
      <xdr:rowOff>200025</xdr:rowOff>
    </xdr:from>
    <xdr:ext cx="495300" cy="266700"/>
    <xdr:pic>
      <xdr:nvPicPr>
        <xdr:cNvPr id="0" name="image36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1071</xdr:row>
      <xdr:rowOff>85725</xdr:rowOff>
    </xdr:from>
    <xdr:ext cx="495300" cy="361950"/>
    <xdr:pic>
      <xdr:nvPicPr>
        <xdr:cNvPr id="0" name="image21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1072</xdr:row>
      <xdr:rowOff>85725</xdr:rowOff>
    </xdr:from>
    <xdr:ext cx="495300" cy="495300"/>
    <xdr:pic>
      <xdr:nvPicPr>
        <xdr:cNvPr id="0" name="image18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1073</xdr:row>
      <xdr:rowOff>85725</xdr:rowOff>
    </xdr:from>
    <xdr:ext cx="495300" cy="495300"/>
    <xdr:pic>
      <xdr:nvPicPr>
        <xdr:cNvPr id="0" name="image14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1074</xdr:row>
      <xdr:rowOff>85725</xdr:rowOff>
    </xdr:from>
    <xdr:ext cx="495300" cy="495300"/>
    <xdr:pic>
      <xdr:nvPicPr>
        <xdr:cNvPr id="0" name="image6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1112</xdr:row>
      <xdr:rowOff>552450</xdr:rowOff>
    </xdr:from>
    <xdr:ext cx="352425" cy="361950"/>
    <xdr:pic>
      <xdr:nvPicPr>
        <xdr:cNvPr id="0" name="image23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1113</xdr:row>
      <xdr:rowOff>228600</xdr:rowOff>
    </xdr:from>
    <xdr:ext cx="352425" cy="361950"/>
    <xdr:pic>
      <xdr:nvPicPr>
        <xdr:cNvPr id="0" name="image3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1113</xdr:row>
      <xdr:rowOff>228600</xdr:rowOff>
    </xdr:from>
    <xdr:ext cx="352425" cy="361950"/>
    <xdr:pic>
      <xdr:nvPicPr>
        <xdr:cNvPr id="0" name="image58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371475</xdr:colOff>
      <xdr:row>0</xdr:row>
      <xdr:rowOff>66675</xdr:rowOff>
    </xdr:from>
    <xdr:ext cx="1190625" cy="1085850"/>
    <xdr:pic>
      <xdr:nvPicPr>
        <xdr:cNvPr id="0" name="image7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</xdr:row>
      <xdr:rowOff>47625</xdr:rowOff>
    </xdr:from>
    <xdr:ext cx="485775" cy="485775"/>
    <xdr:pic>
      <xdr:nvPicPr>
        <xdr:cNvPr id="0" name="image5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7</xdr:row>
      <xdr:rowOff>47625</xdr:rowOff>
    </xdr:from>
    <xdr:ext cx="485775" cy="504825"/>
    <xdr:pic>
      <xdr:nvPicPr>
        <xdr:cNvPr id="0" name="image10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10</xdr:row>
      <xdr:rowOff>47625</xdr:rowOff>
    </xdr:from>
    <xdr:ext cx="485775" cy="504825"/>
    <xdr:pic>
      <xdr:nvPicPr>
        <xdr:cNvPr id="0" name="image1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16</xdr:row>
      <xdr:rowOff>47625</xdr:rowOff>
    </xdr:from>
    <xdr:ext cx="485775" cy="504825"/>
    <xdr:pic>
      <xdr:nvPicPr>
        <xdr:cNvPr id="0" name="image8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11</xdr:row>
      <xdr:rowOff>47625</xdr:rowOff>
    </xdr:from>
    <xdr:ext cx="495300" cy="495300"/>
    <xdr:pic>
      <xdr:nvPicPr>
        <xdr:cNvPr id="0" name="image4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31</xdr:row>
      <xdr:rowOff>47625</xdr:rowOff>
    </xdr:from>
    <xdr:ext cx="361950" cy="476250"/>
    <xdr:pic>
      <xdr:nvPicPr>
        <xdr:cNvPr id="0" name="image9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39</xdr:row>
      <xdr:rowOff>57150</xdr:rowOff>
    </xdr:from>
    <xdr:ext cx="333375" cy="485775"/>
    <xdr:pic>
      <xdr:nvPicPr>
        <xdr:cNvPr id="0" name="image19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66</xdr:row>
      <xdr:rowOff>38100</xdr:rowOff>
    </xdr:from>
    <xdr:ext cx="209550" cy="466725"/>
    <xdr:pic>
      <xdr:nvPicPr>
        <xdr:cNvPr id="0" name="image32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67</xdr:row>
      <xdr:rowOff>38100</xdr:rowOff>
    </xdr:from>
    <xdr:ext cx="209550" cy="466725"/>
    <xdr:pic>
      <xdr:nvPicPr>
        <xdr:cNvPr id="0" name="image29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68</xdr:row>
      <xdr:rowOff>38100</xdr:rowOff>
    </xdr:from>
    <xdr:ext cx="209550" cy="466725"/>
    <xdr:pic>
      <xdr:nvPicPr>
        <xdr:cNvPr id="0" name="image37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70</xdr:row>
      <xdr:rowOff>47625</xdr:rowOff>
    </xdr:from>
    <xdr:ext cx="209550" cy="476250"/>
    <xdr:pic>
      <xdr:nvPicPr>
        <xdr:cNvPr id="0" name="image93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71</xdr:row>
      <xdr:rowOff>47625</xdr:rowOff>
    </xdr:from>
    <xdr:ext cx="209550" cy="476250"/>
    <xdr:pic>
      <xdr:nvPicPr>
        <xdr:cNvPr id="0" name="image34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72</xdr:row>
      <xdr:rowOff>38100</xdr:rowOff>
    </xdr:from>
    <xdr:ext cx="209550" cy="466725"/>
    <xdr:pic>
      <xdr:nvPicPr>
        <xdr:cNvPr id="0" name="image54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73</xdr:row>
      <xdr:rowOff>47625</xdr:rowOff>
    </xdr:from>
    <xdr:ext cx="209550" cy="476250"/>
    <xdr:pic>
      <xdr:nvPicPr>
        <xdr:cNvPr id="0" name="image31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74</xdr:row>
      <xdr:rowOff>38100</xdr:rowOff>
    </xdr:from>
    <xdr:ext cx="209550" cy="476250"/>
    <xdr:pic>
      <xdr:nvPicPr>
        <xdr:cNvPr id="0" name="image43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69</xdr:row>
      <xdr:rowOff>104775</xdr:rowOff>
    </xdr:from>
    <xdr:ext cx="228600" cy="361950"/>
    <xdr:pic>
      <xdr:nvPicPr>
        <xdr:cNvPr id="0" name="image25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84</xdr:row>
      <xdr:rowOff>28575</xdr:rowOff>
    </xdr:from>
    <xdr:ext cx="390525" cy="476250"/>
    <xdr:pic>
      <xdr:nvPicPr>
        <xdr:cNvPr id="0" name="image38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85</xdr:row>
      <xdr:rowOff>38100</xdr:rowOff>
    </xdr:from>
    <xdr:ext cx="495300" cy="476250"/>
    <xdr:pic>
      <xdr:nvPicPr>
        <xdr:cNvPr id="0" name="image50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86</xdr:row>
      <xdr:rowOff>38100</xdr:rowOff>
    </xdr:from>
    <xdr:ext cx="495300" cy="476250"/>
    <xdr:pic>
      <xdr:nvPicPr>
        <xdr:cNvPr id="0" name="image112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88</xdr:row>
      <xdr:rowOff>38100</xdr:rowOff>
    </xdr:from>
    <xdr:ext cx="495300" cy="466725"/>
    <xdr:pic>
      <xdr:nvPicPr>
        <xdr:cNvPr id="0" name="image39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89</xdr:row>
      <xdr:rowOff>38100</xdr:rowOff>
    </xdr:from>
    <xdr:ext cx="361950" cy="466725"/>
    <xdr:pic>
      <xdr:nvPicPr>
        <xdr:cNvPr id="0" name="image61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90</xdr:row>
      <xdr:rowOff>38100</xdr:rowOff>
    </xdr:from>
    <xdr:ext cx="438150" cy="466725"/>
    <xdr:pic>
      <xdr:nvPicPr>
        <xdr:cNvPr id="0" name="image41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91</xdr:row>
      <xdr:rowOff>47625</xdr:rowOff>
    </xdr:from>
    <xdr:ext cx="361950" cy="495300"/>
    <xdr:pic>
      <xdr:nvPicPr>
        <xdr:cNvPr id="0" name="image26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92</xdr:row>
      <xdr:rowOff>47625</xdr:rowOff>
    </xdr:from>
    <xdr:ext cx="390525" cy="476250"/>
    <xdr:pic>
      <xdr:nvPicPr>
        <xdr:cNvPr id="0" name="image27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87</xdr:row>
      <xdr:rowOff>38100</xdr:rowOff>
    </xdr:from>
    <xdr:ext cx="361950" cy="476250"/>
    <xdr:pic>
      <xdr:nvPicPr>
        <xdr:cNvPr id="0" name="image28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103</xdr:row>
      <xdr:rowOff>114300</xdr:rowOff>
    </xdr:from>
    <xdr:ext cx="561975" cy="323850"/>
    <xdr:pic>
      <xdr:nvPicPr>
        <xdr:cNvPr id="0" name="image35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120</xdr:row>
      <xdr:rowOff>47625</xdr:rowOff>
    </xdr:from>
    <xdr:ext cx="314325" cy="495300"/>
    <xdr:pic>
      <xdr:nvPicPr>
        <xdr:cNvPr id="0" name="image33.pn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121</xdr:row>
      <xdr:rowOff>47625</xdr:rowOff>
    </xdr:from>
    <xdr:ext cx="314325" cy="504825"/>
    <xdr:pic>
      <xdr:nvPicPr>
        <xdr:cNvPr id="0" name="image30.pn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126</xdr:row>
      <xdr:rowOff>47625</xdr:rowOff>
    </xdr:from>
    <xdr:ext cx="447675" cy="504825"/>
    <xdr:pic>
      <xdr:nvPicPr>
        <xdr:cNvPr id="0" name="image47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136</xdr:row>
      <xdr:rowOff>9525</xdr:rowOff>
    </xdr:from>
    <xdr:ext cx="190500" cy="476250"/>
    <xdr:pic>
      <xdr:nvPicPr>
        <xdr:cNvPr id="0" name="image53.pn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552450</xdr:rowOff>
    </xdr:from>
    <xdr:ext cx="666750" cy="733425"/>
    <xdr:pic>
      <xdr:nvPicPr>
        <xdr:cNvPr id="0" name="image77.pn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186</xdr:row>
      <xdr:rowOff>47625</xdr:rowOff>
    </xdr:from>
    <xdr:ext cx="514350" cy="476250"/>
    <xdr:pic>
      <xdr:nvPicPr>
        <xdr:cNvPr id="0" name="image42.pn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152</xdr:row>
      <xdr:rowOff>47625</xdr:rowOff>
    </xdr:from>
    <xdr:ext cx="485775" cy="476250"/>
    <xdr:pic>
      <xdr:nvPicPr>
        <xdr:cNvPr id="0" name="image114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153</xdr:row>
      <xdr:rowOff>47625</xdr:rowOff>
    </xdr:from>
    <xdr:ext cx="485775" cy="485775"/>
    <xdr:pic>
      <xdr:nvPicPr>
        <xdr:cNvPr id="0" name="image46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154</xdr:row>
      <xdr:rowOff>47625</xdr:rowOff>
    </xdr:from>
    <xdr:ext cx="485775" cy="485775"/>
    <xdr:pic>
      <xdr:nvPicPr>
        <xdr:cNvPr id="0" name="image49.pn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165</xdr:row>
      <xdr:rowOff>47625</xdr:rowOff>
    </xdr:from>
    <xdr:ext cx="485775" cy="485775"/>
    <xdr:pic>
      <xdr:nvPicPr>
        <xdr:cNvPr id="0" name="image45.pn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170</xdr:row>
      <xdr:rowOff>57150</xdr:rowOff>
    </xdr:from>
    <xdr:ext cx="485775" cy="485775"/>
    <xdr:pic>
      <xdr:nvPicPr>
        <xdr:cNvPr id="0" name="image44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172</xdr:row>
      <xdr:rowOff>57150</xdr:rowOff>
    </xdr:from>
    <xdr:ext cx="485775" cy="485775"/>
    <xdr:pic>
      <xdr:nvPicPr>
        <xdr:cNvPr id="0" name="image51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173</xdr:row>
      <xdr:rowOff>57150</xdr:rowOff>
    </xdr:from>
    <xdr:ext cx="485775" cy="485775"/>
    <xdr:pic>
      <xdr:nvPicPr>
        <xdr:cNvPr id="0" name="image48.pn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174</xdr:row>
      <xdr:rowOff>57150</xdr:rowOff>
    </xdr:from>
    <xdr:ext cx="485775" cy="514350"/>
    <xdr:pic>
      <xdr:nvPicPr>
        <xdr:cNvPr id="0" name="image55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177</xdr:row>
      <xdr:rowOff>57150</xdr:rowOff>
    </xdr:from>
    <xdr:ext cx="485775" cy="485775"/>
    <xdr:pic>
      <xdr:nvPicPr>
        <xdr:cNvPr id="0" name="image40.jp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178</xdr:row>
      <xdr:rowOff>57150</xdr:rowOff>
    </xdr:from>
    <xdr:ext cx="485775" cy="485775"/>
    <xdr:pic>
      <xdr:nvPicPr>
        <xdr:cNvPr id="0" name="image52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179</xdr:row>
      <xdr:rowOff>57150</xdr:rowOff>
    </xdr:from>
    <xdr:ext cx="485775" cy="485775"/>
    <xdr:pic>
      <xdr:nvPicPr>
        <xdr:cNvPr id="0" name="image66.pn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181</xdr:row>
      <xdr:rowOff>57150</xdr:rowOff>
    </xdr:from>
    <xdr:ext cx="485775" cy="514350"/>
    <xdr:pic>
      <xdr:nvPicPr>
        <xdr:cNvPr id="0" name="image68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182</xdr:row>
      <xdr:rowOff>57150</xdr:rowOff>
    </xdr:from>
    <xdr:ext cx="485775" cy="514350"/>
    <xdr:pic>
      <xdr:nvPicPr>
        <xdr:cNvPr id="0" name="image64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184</xdr:row>
      <xdr:rowOff>57150</xdr:rowOff>
    </xdr:from>
    <xdr:ext cx="485775" cy="485775"/>
    <xdr:pic>
      <xdr:nvPicPr>
        <xdr:cNvPr id="0" name="image72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187</xdr:row>
      <xdr:rowOff>47625</xdr:rowOff>
    </xdr:from>
    <xdr:ext cx="485775" cy="485775"/>
    <xdr:pic>
      <xdr:nvPicPr>
        <xdr:cNvPr id="0" name="image85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188</xdr:row>
      <xdr:rowOff>47625</xdr:rowOff>
    </xdr:from>
    <xdr:ext cx="485775" cy="476250"/>
    <xdr:pic>
      <xdr:nvPicPr>
        <xdr:cNvPr id="0" name="image60.pn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189</xdr:row>
      <xdr:rowOff>47625</xdr:rowOff>
    </xdr:from>
    <xdr:ext cx="485775" cy="476250"/>
    <xdr:pic>
      <xdr:nvPicPr>
        <xdr:cNvPr id="0" name="image56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191</xdr:row>
      <xdr:rowOff>47625</xdr:rowOff>
    </xdr:from>
    <xdr:ext cx="485775" cy="485775"/>
    <xdr:pic>
      <xdr:nvPicPr>
        <xdr:cNvPr id="0" name="image62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192</xdr:row>
      <xdr:rowOff>47625</xdr:rowOff>
    </xdr:from>
    <xdr:ext cx="485775" cy="485775"/>
    <xdr:pic>
      <xdr:nvPicPr>
        <xdr:cNvPr id="0" name="image67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194</xdr:row>
      <xdr:rowOff>57150</xdr:rowOff>
    </xdr:from>
    <xdr:ext cx="485775" cy="485775"/>
    <xdr:pic>
      <xdr:nvPicPr>
        <xdr:cNvPr id="0" name="image63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197</xdr:row>
      <xdr:rowOff>47625</xdr:rowOff>
    </xdr:from>
    <xdr:ext cx="485775" cy="485775"/>
    <xdr:pic>
      <xdr:nvPicPr>
        <xdr:cNvPr id="0" name="image65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198</xdr:row>
      <xdr:rowOff>47625</xdr:rowOff>
    </xdr:from>
    <xdr:ext cx="485775" cy="485775"/>
    <xdr:pic>
      <xdr:nvPicPr>
        <xdr:cNvPr id="0" name="image57.pn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199</xdr:row>
      <xdr:rowOff>57150</xdr:rowOff>
    </xdr:from>
    <xdr:ext cx="485775" cy="485775"/>
    <xdr:pic>
      <xdr:nvPicPr>
        <xdr:cNvPr id="0" name="image59.pn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210</xdr:row>
      <xdr:rowOff>47625</xdr:rowOff>
    </xdr:from>
    <xdr:ext cx="485775" cy="485775"/>
    <xdr:pic>
      <xdr:nvPicPr>
        <xdr:cNvPr id="0" name="image70.jp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211</xdr:row>
      <xdr:rowOff>57150</xdr:rowOff>
    </xdr:from>
    <xdr:ext cx="485775" cy="485775"/>
    <xdr:pic>
      <xdr:nvPicPr>
        <xdr:cNvPr id="0" name="image74.jp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212</xdr:row>
      <xdr:rowOff>57150</xdr:rowOff>
    </xdr:from>
    <xdr:ext cx="485775" cy="485775"/>
    <xdr:pic>
      <xdr:nvPicPr>
        <xdr:cNvPr id="0" name="image69.jp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213</xdr:row>
      <xdr:rowOff>57150</xdr:rowOff>
    </xdr:from>
    <xdr:ext cx="485775" cy="485775"/>
    <xdr:pic>
      <xdr:nvPicPr>
        <xdr:cNvPr id="0" name="image78.jp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215</xdr:row>
      <xdr:rowOff>57150</xdr:rowOff>
    </xdr:from>
    <xdr:ext cx="485775" cy="514350"/>
    <xdr:pic>
      <xdr:nvPicPr>
        <xdr:cNvPr id="0" name="image83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220</xdr:row>
      <xdr:rowOff>57150</xdr:rowOff>
    </xdr:from>
    <xdr:ext cx="485775" cy="485775"/>
    <xdr:pic>
      <xdr:nvPicPr>
        <xdr:cNvPr id="0" name="image103.pn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225</xdr:row>
      <xdr:rowOff>47625</xdr:rowOff>
    </xdr:from>
    <xdr:ext cx="485775" cy="485775"/>
    <xdr:pic>
      <xdr:nvPicPr>
        <xdr:cNvPr id="0" name="image86.pn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227</xdr:row>
      <xdr:rowOff>47625</xdr:rowOff>
    </xdr:from>
    <xdr:ext cx="514350" cy="476250"/>
    <xdr:pic>
      <xdr:nvPicPr>
        <xdr:cNvPr id="0" name="image71.pn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175</xdr:row>
      <xdr:rowOff>57150</xdr:rowOff>
    </xdr:from>
    <xdr:ext cx="514350" cy="476250"/>
    <xdr:pic>
      <xdr:nvPicPr>
        <xdr:cNvPr id="0" name="image82.pn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234</xdr:row>
      <xdr:rowOff>57150</xdr:rowOff>
    </xdr:from>
    <xdr:ext cx="514350" cy="476250"/>
    <xdr:pic>
      <xdr:nvPicPr>
        <xdr:cNvPr id="0" name="image73.pn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183</xdr:row>
      <xdr:rowOff>66675</xdr:rowOff>
    </xdr:from>
    <xdr:ext cx="514350" cy="476250"/>
    <xdr:pic>
      <xdr:nvPicPr>
        <xdr:cNvPr id="0" name="image75.pn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163</xdr:row>
      <xdr:rowOff>57150</xdr:rowOff>
    </xdr:from>
    <xdr:ext cx="514350" cy="466725"/>
    <xdr:pic>
      <xdr:nvPicPr>
        <xdr:cNvPr id="0" name="image105.pn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185</xdr:row>
      <xdr:rowOff>57150</xdr:rowOff>
    </xdr:from>
    <xdr:ext cx="514350" cy="476250"/>
    <xdr:pic>
      <xdr:nvPicPr>
        <xdr:cNvPr id="0" name="image108.pn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229</xdr:row>
      <xdr:rowOff>47625</xdr:rowOff>
    </xdr:from>
    <xdr:ext cx="485775" cy="485775"/>
    <xdr:pic>
      <xdr:nvPicPr>
        <xdr:cNvPr id="0" name="image76.pn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224</xdr:row>
      <xdr:rowOff>57150</xdr:rowOff>
    </xdr:from>
    <xdr:ext cx="514350" cy="466725"/>
    <xdr:pic>
      <xdr:nvPicPr>
        <xdr:cNvPr id="0" name="image102.pn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216</xdr:row>
      <xdr:rowOff>57150</xdr:rowOff>
    </xdr:from>
    <xdr:ext cx="514350" cy="476250"/>
    <xdr:pic>
      <xdr:nvPicPr>
        <xdr:cNvPr id="0" name="image79.pn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196</xdr:row>
      <xdr:rowOff>57150</xdr:rowOff>
    </xdr:from>
    <xdr:ext cx="514350" cy="466725"/>
    <xdr:pic>
      <xdr:nvPicPr>
        <xdr:cNvPr id="0" name="image81.pn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208</xdr:row>
      <xdr:rowOff>57150</xdr:rowOff>
    </xdr:from>
    <xdr:ext cx="514350" cy="485775"/>
    <xdr:pic>
      <xdr:nvPicPr>
        <xdr:cNvPr id="0" name="image80.pn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205</xdr:row>
      <xdr:rowOff>57150</xdr:rowOff>
    </xdr:from>
    <xdr:ext cx="514350" cy="485775"/>
    <xdr:pic>
      <xdr:nvPicPr>
        <xdr:cNvPr id="0" name="image84.pn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156</xdr:row>
      <xdr:rowOff>47625</xdr:rowOff>
    </xdr:from>
    <xdr:ext cx="485775" cy="485775"/>
    <xdr:pic>
      <xdr:nvPicPr>
        <xdr:cNvPr id="0" name="image87.pn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159</xdr:row>
      <xdr:rowOff>57150</xdr:rowOff>
    </xdr:from>
    <xdr:ext cx="485775" cy="485775"/>
    <xdr:pic>
      <xdr:nvPicPr>
        <xdr:cNvPr id="0" name="image89.pn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168</xdr:row>
      <xdr:rowOff>47625</xdr:rowOff>
    </xdr:from>
    <xdr:ext cx="485775" cy="485775"/>
    <xdr:pic>
      <xdr:nvPicPr>
        <xdr:cNvPr id="0" name="image90.pn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171</xdr:row>
      <xdr:rowOff>57150</xdr:rowOff>
    </xdr:from>
    <xdr:ext cx="485775" cy="485775"/>
    <xdr:pic>
      <xdr:nvPicPr>
        <xdr:cNvPr id="0" name="image88.pn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195</xdr:row>
      <xdr:rowOff>57150</xdr:rowOff>
    </xdr:from>
    <xdr:ext cx="485775" cy="485775"/>
    <xdr:pic>
      <xdr:nvPicPr>
        <xdr:cNvPr id="0" name="image91.pn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200</xdr:row>
      <xdr:rowOff>57150</xdr:rowOff>
    </xdr:from>
    <xdr:ext cx="485775" cy="485775"/>
    <xdr:pic>
      <xdr:nvPicPr>
        <xdr:cNvPr id="0" name="image97.pn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203</xdr:row>
      <xdr:rowOff>57150</xdr:rowOff>
    </xdr:from>
    <xdr:ext cx="485775" cy="485775"/>
    <xdr:pic>
      <xdr:nvPicPr>
        <xdr:cNvPr id="0" name="image113.pn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233</xdr:row>
      <xdr:rowOff>47625</xdr:rowOff>
    </xdr:from>
    <xdr:ext cx="466725" cy="495300"/>
    <xdr:pic>
      <xdr:nvPicPr>
        <xdr:cNvPr id="0" name="image94.pn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201</xdr:row>
      <xdr:rowOff>57150</xdr:rowOff>
    </xdr:from>
    <xdr:ext cx="485775" cy="485775"/>
    <xdr:pic>
      <xdr:nvPicPr>
        <xdr:cNvPr id="0" name="image92.jp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202</xdr:row>
      <xdr:rowOff>57150</xdr:rowOff>
    </xdr:from>
    <xdr:ext cx="485775" cy="485775"/>
    <xdr:pic>
      <xdr:nvPicPr>
        <xdr:cNvPr id="0" name="image100.jp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162</xdr:row>
      <xdr:rowOff>66675</xdr:rowOff>
    </xdr:from>
    <xdr:ext cx="495300" cy="504825"/>
    <xdr:pic>
      <xdr:nvPicPr>
        <xdr:cNvPr id="0" name="image95.pn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167</xdr:row>
      <xdr:rowOff>66675</xdr:rowOff>
    </xdr:from>
    <xdr:ext cx="495300" cy="504825"/>
    <xdr:pic>
      <xdr:nvPicPr>
        <xdr:cNvPr id="0" name="image109.pn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169</xdr:row>
      <xdr:rowOff>66675</xdr:rowOff>
    </xdr:from>
    <xdr:ext cx="495300" cy="504825"/>
    <xdr:pic>
      <xdr:nvPicPr>
        <xdr:cNvPr id="0" name="image98.pn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176</xdr:row>
      <xdr:rowOff>66675</xdr:rowOff>
    </xdr:from>
    <xdr:ext cx="495300" cy="504825"/>
    <xdr:pic>
      <xdr:nvPicPr>
        <xdr:cNvPr id="0" name="image96.pn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193</xdr:row>
      <xdr:rowOff>66675</xdr:rowOff>
    </xdr:from>
    <xdr:ext cx="495300" cy="504825"/>
    <xdr:pic>
      <xdr:nvPicPr>
        <xdr:cNvPr id="0" name="image122.pn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204</xdr:row>
      <xdr:rowOff>66675</xdr:rowOff>
    </xdr:from>
    <xdr:ext cx="495300" cy="504825"/>
    <xdr:pic>
      <xdr:nvPicPr>
        <xdr:cNvPr id="0" name="image99.png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226</xdr:row>
      <xdr:rowOff>66675</xdr:rowOff>
    </xdr:from>
    <xdr:ext cx="495300" cy="504825"/>
    <xdr:pic>
      <xdr:nvPicPr>
        <xdr:cNvPr id="0" name="image104.png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231</xdr:row>
      <xdr:rowOff>66675</xdr:rowOff>
    </xdr:from>
    <xdr:ext cx="495300" cy="504825"/>
    <xdr:pic>
      <xdr:nvPicPr>
        <xdr:cNvPr id="0" name="image101.png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247</xdr:row>
      <xdr:rowOff>47625</xdr:rowOff>
    </xdr:from>
    <xdr:ext cx="514350" cy="495300"/>
    <xdr:pic>
      <xdr:nvPicPr>
        <xdr:cNvPr id="0" name="image118.pn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248</xdr:row>
      <xdr:rowOff>47625</xdr:rowOff>
    </xdr:from>
    <xdr:ext cx="514350" cy="495300"/>
    <xdr:pic>
      <xdr:nvPicPr>
        <xdr:cNvPr id="0" name="image106.pn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252</xdr:row>
      <xdr:rowOff>28575</xdr:rowOff>
    </xdr:from>
    <xdr:ext cx="514350" cy="476250"/>
    <xdr:pic>
      <xdr:nvPicPr>
        <xdr:cNvPr id="0" name="image111.pn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255</xdr:row>
      <xdr:rowOff>28575</xdr:rowOff>
    </xdr:from>
    <xdr:ext cx="514350" cy="476250"/>
    <xdr:pic>
      <xdr:nvPicPr>
        <xdr:cNvPr id="0" name="image115.pn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258</xdr:row>
      <xdr:rowOff>28575</xdr:rowOff>
    </xdr:from>
    <xdr:ext cx="504825" cy="476250"/>
    <xdr:pic>
      <xdr:nvPicPr>
        <xdr:cNvPr id="0" name="image127.jp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262</xdr:row>
      <xdr:rowOff>28575</xdr:rowOff>
    </xdr:from>
    <xdr:ext cx="504825" cy="476250"/>
    <xdr:pic>
      <xdr:nvPicPr>
        <xdr:cNvPr id="0" name="image110.jpg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265</xdr:row>
      <xdr:rowOff>57150</xdr:rowOff>
    </xdr:from>
    <xdr:ext cx="504825" cy="485775"/>
    <xdr:pic>
      <xdr:nvPicPr>
        <xdr:cNvPr id="0" name="image135.jp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253</xdr:row>
      <xdr:rowOff>28575</xdr:rowOff>
    </xdr:from>
    <xdr:ext cx="485775" cy="476250"/>
    <xdr:pic>
      <xdr:nvPicPr>
        <xdr:cNvPr id="0" name="image121.pn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266</xdr:row>
      <xdr:rowOff>47625</xdr:rowOff>
    </xdr:from>
    <xdr:ext cx="504825" cy="485775"/>
    <xdr:pic>
      <xdr:nvPicPr>
        <xdr:cNvPr id="0" name="image132.jp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267</xdr:row>
      <xdr:rowOff>47625</xdr:rowOff>
    </xdr:from>
    <xdr:ext cx="504825" cy="485775"/>
    <xdr:pic>
      <xdr:nvPicPr>
        <xdr:cNvPr id="0" name="image107.jp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268</xdr:row>
      <xdr:rowOff>57150</xdr:rowOff>
    </xdr:from>
    <xdr:ext cx="504825" cy="504825"/>
    <xdr:pic>
      <xdr:nvPicPr>
        <xdr:cNvPr id="0" name="image119.jp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269</xdr:row>
      <xdr:rowOff>57150</xdr:rowOff>
    </xdr:from>
    <xdr:ext cx="504825" cy="504825"/>
    <xdr:pic>
      <xdr:nvPicPr>
        <xdr:cNvPr id="0" name="image134.jp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271</xdr:row>
      <xdr:rowOff>47625</xdr:rowOff>
    </xdr:from>
    <xdr:ext cx="504825" cy="485775"/>
    <xdr:pic>
      <xdr:nvPicPr>
        <xdr:cNvPr id="0" name="image117.pn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273</xdr:row>
      <xdr:rowOff>47625</xdr:rowOff>
    </xdr:from>
    <xdr:ext cx="361950" cy="485775"/>
    <xdr:pic>
      <xdr:nvPicPr>
        <xdr:cNvPr id="0" name="image116.jp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277</xdr:row>
      <xdr:rowOff>47625</xdr:rowOff>
    </xdr:from>
    <xdr:ext cx="504825" cy="485775"/>
    <xdr:pic>
      <xdr:nvPicPr>
        <xdr:cNvPr id="0" name="image128.pn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281</xdr:row>
      <xdr:rowOff>47625</xdr:rowOff>
    </xdr:from>
    <xdr:ext cx="495300" cy="485775"/>
    <xdr:pic>
      <xdr:nvPicPr>
        <xdr:cNvPr id="0" name="image131.pn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279</xdr:row>
      <xdr:rowOff>47625</xdr:rowOff>
    </xdr:from>
    <xdr:ext cx="485775" cy="485775"/>
    <xdr:pic>
      <xdr:nvPicPr>
        <xdr:cNvPr id="0" name="image126.pn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274</xdr:row>
      <xdr:rowOff>47625</xdr:rowOff>
    </xdr:from>
    <xdr:ext cx="495300" cy="495300"/>
    <xdr:pic>
      <xdr:nvPicPr>
        <xdr:cNvPr id="0" name="image129.pn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275</xdr:row>
      <xdr:rowOff>47625</xdr:rowOff>
    </xdr:from>
    <xdr:ext cx="495300" cy="495300"/>
    <xdr:pic>
      <xdr:nvPicPr>
        <xdr:cNvPr id="0" name="image125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276</xdr:row>
      <xdr:rowOff>47625</xdr:rowOff>
    </xdr:from>
    <xdr:ext cx="495300" cy="495300"/>
    <xdr:pic>
      <xdr:nvPicPr>
        <xdr:cNvPr id="0" name="image120.pn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278</xdr:row>
      <xdr:rowOff>47625</xdr:rowOff>
    </xdr:from>
    <xdr:ext cx="495300" cy="495300"/>
    <xdr:pic>
      <xdr:nvPicPr>
        <xdr:cNvPr id="0" name="image123.pn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280</xdr:row>
      <xdr:rowOff>47625</xdr:rowOff>
    </xdr:from>
    <xdr:ext cx="495300" cy="495300"/>
    <xdr:pic>
      <xdr:nvPicPr>
        <xdr:cNvPr id="0" name="image146.pn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282</xdr:row>
      <xdr:rowOff>47625</xdr:rowOff>
    </xdr:from>
    <xdr:ext cx="504825" cy="485775"/>
    <xdr:pic>
      <xdr:nvPicPr>
        <xdr:cNvPr id="0" name="image142.jp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285</xdr:row>
      <xdr:rowOff>57150</xdr:rowOff>
    </xdr:from>
    <xdr:ext cx="352425" cy="476250"/>
    <xdr:pic>
      <xdr:nvPicPr>
        <xdr:cNvPr id="0" name="image158.jp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293</xdr:row>
      <xdr:rowOff>133350</xdr:rowOff>
    </xdr:from>
    <xdr:ext cx="352425" cy="485775"/>
    <xdr:pic>
      <xdr:nvPicPr>
        <xdr:cNvPr id="0" name="image143.jp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294</xdr:row>
      <xdr:rowOff>66675</xdr:rowOff>
    </xdr:from>
    <xdr:ext cx="352425" cy="485775"/>
    <xdr:pic>
      <xdr:nvPicPr>
        <xdr:cNvPr id="0" name="image133.jp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296</xdr:row>
      <xdr:rowOff>123825</xdr:rowOff>
    </xdr:from>
    <xdr:ext cx="352425" cy="485775"/>
    <xdr:pic>
      <xdr:nvPicPr>
        <xdr:cNvPr id="0" name="image153.jp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297</xdr:row>
      <xdr:rowOff>95250</xdr:rowOff>
    </xdr:from>
    <xdr:ext cx="352425" cy="504825"/>
    <xdr:pic>
      <xdr:nvPicPr>
        <xdr:cNvPr id="0" name="image141.jp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298</xdr:row>
      <xdr:rowOff>66675</xdr:rowOff>
    </xdr:from>
    <xdr:ext cx="352425" cy="504825"/>
    <xdr:pic>
      <xdr:nvPicPr>
        <xdr:cNvPr id="0" name="image164.jp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299</xdr:row>
      <xdr:rowOff>66675</xdr:rowOff>
    </xdr:from>
    <xdr:ext cx="352425" cy="485775"/>
    <xdr:pic>
      <xdr:nvPicPr>
        <xdr:cNvPr id="0" name="image124.jpg"/>
        <xdr:cNvPicPr preferRelativeResize="0"/>
      </xdr:nvPicPr>
      <xdr:blipFill>
        <a:blip cstate="print" r:embed="rId1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300</xdr:row>
      <xdr:rowOff>66675</xdr:rowOff>
    </xdr:from>
    <xdr:ext cx="352425" cy="476250"/>
    <xdr:pic>
      <xdr:nvPicPr>
        <xdr:cNvPr id="0" name="image130.jpg"/>
        <xdr:cNvPicPr preferRelativeResize="0"/>
      </xdr:nvPicPr>
      <xdr:blipFill>
        <a:blip cstate="print" r:embed="rId1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1136</xdr:row>
      <xdr:rowOff>123825</xdr:rowOff>
    </xdr:from>
    <xdr:ext cx="438150" cy="438150"/>
    <xdr:pic>
      <xdr:nvPicPr>
        <xdr:cNvPr id="0" name="image163.jpg"/>
        <xdr:cNvPicPr preferRelativeResize="0"/>
      </xdr:nvPicPr>
      <xdr:blipFill>
        <a:blip cstate="print" r:embed="rId1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1137</xdr:row>
      <xdr:rowOff>133350</xdr:rowOff>
    </xdr:from>
    <xdr:ext cx="438150" cy="438150"/>
    <xdr:pic>
      <xdr:nvPicPr>
        <xdr:cNvPr id="0" name="image154.jpg"/>
        <xdr:cNvPicPr preferRelativeResize="0"/>
      </xdr:nvPicPr>
      <xdr:blipFill>
        <a:blip cstate="print" r:embed="rId1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1138</xdr:row>
      <xdr:rowOff>57150</xdr:rowOff>
    </xdr:from>
    <xdr:ext cx="438150" cy="438150"/>
    <xdr:pic>
      <xdr:nvPicPr>
        <xdr:cNvPr id="0" name="image144.jpg"/>
        <xdr:cNvPicPr preferRelativeResize="0"/>
      </xdr:nvPicPr>
      <xdr:blipFill>
        <a:blip cstate="print" r:embed="rId1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1139</xdr:row>
      <xdr:rowOff>57150</xdr:rowOff>
    </xdr:from>
    <xdr:ext cx="438150" cy="438150"/>
    <xdr:pic>
      <xdr:nvPicPr>
        <xdr:cNvPr id="0" name="image139.jpg"/>
        <xdr:cNvPicPr preferRelativeResize="0"/>
      </xdr:nvPicPr>
      <xdr:blipFill>
        <a:blip cstate="print" r:embed="rId1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1140</xdr:row>
      <xdr:rowOff>95250</xdr:rowOff>
    </xdr:from>
    <xdr:ext cx="438150" cy="342900"/>
    <xdr:pic>
      <xdr:nvPicPr>
        <xdr:cNvPr id="0" name="image138.jpg"/>
        <xdr:cNvPicPr preferRelativeResize="0"/>
      </xdr:nvPicPr>
      <xdr:blipFill>
        <a:blip cstate="print" r:embed="rId1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1141</xdr:row>
      <xdr:rowOff>104775</xdr:rowOff>
    </xdr:from>
    <xdr:ext cx="438150" cy="342900"/>
    <xdr:pic>
      <xdr:nvPicPr>
        <xdr:cNvPr id="0" name="image140.jpg"/>
        <xdr:cNvPicPr preferRelativeResize="0"/>
      </xdr:nvPicPr>
      <xdr:blipFill>
        <a:blip cstate="print" r:embed="rId1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1142</xdr:row>
      <xdr:rowOff>57150</xdr:rowOff>
    </xdr:from>
    <xdr:ext cx="438150" cy="438150"/>
    <xdr:pic>
      <xdr:nvPicPr>
        <xdr:cNvPr id="0" name="image136.jpg"/>
        <xdr:cNvPicPr preferRelativeResize="0"/>
      </xdr:nvPicPr>
      <xdr:blipFill>
        <a:blip cstate="print" r:embed="rId1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1143</xdr:row>
      <xdr:rowOff>95250</xdr:rowOff>
    </xdr:from>
    <xdr:ext cx="438150" cy="438150"/>
    <xdr:pic>
      <xdr:nvPicPr>
        <xdr:cNvPr id="0" name="image166.jpg"/>
        <xdr:cNvPicPr preferRelativeResize="0"/>
      </xdr:nvPicPr>
      <xdr:blipFill>
        <a:blip cstate="print" r:embed="rId1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1144</xdr:row>
      <xdr:rowOff>57150</xdr:rowOff>
    </xdr:from>
    <xdr:ext cx="438150" cy="409575"/>
    <xdr:pic>
      <xdr:nvPicPr>
        <xdr:cNvPr id="0" name="image150.jpg"/>
        <xdr:cNvPicPr preferRelativeResize="0"/>
      </xdr:nvPicPr>
      <xdr:blipFill>
        <a:blip cstate="print" r:embed="rId1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1145</xdr:row>
      <xdr:rowOff>57150</xdr:rowOff>
    </xdr:from>
    <xdr:ext cx="438150" cy="438150"/>
    <xdr:pic>
      <xdr:nvPicPr>
        <xdr:cNvPr id="0" name="image147.jpg"/>
        <xdr:cNvPicPr preferRelativeResize="0"/>
      </xdr:nvPicPr>
      <xdr:blipFill>
        <a:blip cstate="print" r:embed="rId1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1146</xdr:row>
      <xdr:rowOff>57150</xdr:rowOff>
    </xdr:from>
    <xdr:ext cx="438150" cy="438150"/>
    <xdr:pic>
      <xdr:nvPicPr>
        <xdr:cNvPr id="0" name="image156.jpg"/>
        <xdr:cNvPicPr preferRelativeResize="0"/>
      </xdr:nvPicPr>
      <xdr:blipFill>
        <a:blip cstate="print" r:embed="rId1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1147</xdr:row>
      <xdr:rowOff>57150</xdr:rowOff>
    </xdr:from>
    <xdr:ext cx="438150" cy="438150"/>
    <xdr:pic>
      <xdr:nvPicPr>
        <xdr:cNvPr id="0" name="image152.jpg"/>
        <xdr:cNvPicPr preferRelativeResize="0"/>
      </xdr:nvPicPr>
      <xdr:blipFill>
        <a:blip cstate="print" r:embed="rId1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1148</xdr:row>
      <xdr:rowOff>57150</xdr:rowOff>
    </xdr:from>
    <xdr:ext cx="438150" cy="438150"/>
    <xdr:pic>
      <xdr:nvPicPr>
        <xdr:cNvPr id="0" name="image137.jpg"/>
        <xdr:cNvPicPr preferRelativeResize="0"/>
      </xdr:nvPicPr>
      <xdr:blipFill>
        <a:blip cstate="print" r:embed="rId1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1149</xdr:row>
      <xdr:rowOff>133350</xdr:rowOff>
    </xdr:from>
    <xdr:ext cx="438150" cy="314325"/>
    <xdr:pic>
      <xdr:nvPicPr>
        <xdr:cNvPr id="0" name="image148.jpg"/>
        <xdr:cNvPicPr preferRelativeResize="0"/>
      </xdr:nvPicPr>
      <xdr:blipFill>
        <a:blip cstate="print" r:embed="rId1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316</xdr:row>
      <xdr:rowOff>28575</xdr:rowOff>
    </xdr:from>
    <xdr:ext cx="504825" cy="476250"/>
    <xdr:pic>
      <xdr:nvPicPr>
        <xdr:cNvPr id="0" name="image169.jpg"/>
        <xdr:cNvPicPr preferRelativeResize="0"/>
      </xdr:nvPicPr>
      <xdr:blipFill>
        <a:blip cstate="print" r:embed="rId1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317</xdr:row>
      <xdr:rowOff>38100</xdr:rowOff>
    </xdr:from>
    <xdr:ext cx="495300" cy="476250"/>
    <xdr:pic>
      <xdr:nvPicPr>
        <xdr:cNvPr id="0" name="image149.png"/>
        <xdr:cNvPicPr preferRelativeResize="0"/>
      </xdr:nvPicPr>
      <xdr:blipFill>
        <a:blip cstate="print" r:embed="rId1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320</xdr:row>
      <xdr:rowOff>38100</xdr:rowOff>
    </xdr:from>
    <xdr:ext cx="495300" cy="476250"/>
    <xdr:pic>
      <xdr:nvPicPr>
        <xdr:cNvPr id="0" name="image167.png"/>
        <xdr:cNvPicPr preferRelativeResize="0"/>
      </xdr:nvPicPr>
      <xdr:blipFill>
        <a:blip cstate="print" r:embed="rId1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321</xdr:row>
      <xdr:rowOff>38100</xdr:rowOff>
    </xdr:from>
    <xdr:ext cx="495300" cy="476250"/>
    <xdr:pic>
      <xdr:nvPicPr>
        <xdr:cNvPr id="0" name="image155.png"/>
        <xdr:cNvPicPr preferRelativeResize="0"/>
      </xdr:nvPicPr>
      <xdr:blipFill>
        <a:blip cstate="print" r:embed="rId1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331</xdr:row>
      <xdr:rowOff>47625</xdr:rowOff>
    </xdr:from>
    <xdr:ext cx="495300" cy="485775"/>
    <xdr:pic>
      <xdr:nvPicPr>
        <xdr:cNvPr id="0" name="image157.png"/>
        <xdr:cNvPicPr preferRelativeResize="0"/>
      </xdr:nvPicPr>
      <xdr:blipFill>
        <a:blip cstate="print" r:embed="rId1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333</xdr:row>
      <xdr:rowOff>47625</xdr:rowOff>
    </xdr:from>
    <xdr:ext cx="495300" cy="485775"/>
    <xdr:pic>
      <xdr:nvPicPr>
        <xdr:cNvPr id="0" name="image176.png"/>
        <xdr:cNvPicPr preferRelativeResize="0"/>
      </xdr:nvPicPr>
      <xdr:blipFill>
        <a:blip cstate="print" r:embed="rId1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334</xdr:row>
      <xdr:rowOff>47625</xdr:rowOff>
    </xdr:from>
    <xdr:ext cx="495300" cy="485775"/>
    <xdr:pic>
      <xdr:nvPicPr>
        <xdr:cNvPr id="0" name="image161.png"/>
        <xdr:cNvPicPr preferRelativeResize="0"/>
      </xdr:nvPicPr>
      <xdr:blipFill>
        <a:blip cstate="print" r:embed="rId1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335</xdr:row>
      <xdr:rowOff>47625</xdr:rowOff>
    </xdr:from>
    <xdr:ext cx="495300" cy="485775"/>
    <xdr:pic>
      <xdr:nvPicPr>
        <xdr:cNvPr id="0" name="image171.jpg"/>
        <xdr:cNvPicPr preferRelativeResize="0"/>
      </xdr:nvPicPr>
      <xdr:blipFill>
        <a:blip cstate="print" r:embed="rId1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336</xdr:row>
      <xdr:rowOff>47625</xdr:rowOff>
    </xdr:from>
    <xdr:ext cx="495300" cy="485775"/>
    <xdr:pic>
      <xdr:nvPicPr>
        <xdr:cNvPr id="0" name="image145.jpg"/>
        <xdr:cNvPicPr preferRelativeResize="0"/>
      </xdr:nvPicPr>
      <xdr:blipFill>
        <a:blip cstate="print" r:embed="rId1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319</xdr:row>
      <xdr:rowOff>47625</xdr:rowOff>
    </xdr:from>
    <xdr:ext cx="495300" cy="495300"/>
    <xdr:pic>
      <xdr:nvPicPr>
        <xdr:cNvPr id="0" name="image179.png"/>
        <xdr:cNvPicPr preferRelativeResize="0"/>
      </xdr:nvPicPr>
      <xdr:blipFill>
        <a:blip cstate="print" r:embed="rId1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325</xdr:row>
      <xdr:rowOff>47625</xdr:rowOff>
    </xdr:from>
    <xdr:ext cx="495300" cy="495300"/>
    <xdr:pic>
      <xdr:nvPicPr>
        <xdr:cNvPr id="0" name="image151.png"/>
        <xdr:cNvPicPr preferRelativeResize="0"/>
      </xdr:nvPicPr>
      <xdr:blipFill>
        <a:blip cstate="print" r:embed="rId1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327</xdr:row>
      <xdr:rowOff>47625</xdr:rowOff>
    </xdr:from>
    <xdr:ext cx="495300" cy="495300"/>
    <xdr:pic>
      <xdr:nvPicPr>
        <xdr:cNvPr id="0" name="image168.png"/>
        <xdr:cNvPicPr preferRelativeResize="0"/>
      </xdr:nvPicPr>
      <xdr:blipFill>
        <a:blip cstate="print" r:embed="rId1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328</xdr:row>
      <xdr:rowOff>47625</xdr:rowOff>
    </xdr:from>
    <xdr:ext cx="495300" cy="495300"/>
    <xdr:pic>
      <xdr:nvPicPr>
        <xdr:cNvPr id="0" name="image194.png"/>
        <xdr:cNvPicPr preferRelativeResize="0"/>
      </xdr:nvPicPr>
      <xdr:blipFill>
        <a:blip cstate="print" r:embed="rId1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332</xdr:row>
      <xdr:rowOff>47625</xdr:rowOff>
    </xdr:from>
    <xdr:ext cx="495300" cy="495300"/>
    <xdr:pic>
      <xdr:nvPicPr>
        <xdr:cNvPr id="0" name="image175.png"/>
        <xdr:cNvPicPr preferRelativeResize="0"/>
      </xdr:nvPicPr>
      <xdr:blipFill>
        <a:blip cstate="print" r:embed="rId1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344</xdr:row>
      <xdr:rowOff>85725</xdr:rowOff>
    </xdr:from>
    <xdr:ext cx="504825" cy="438150"/>
    <xdr:pic>
      <xdr:nvPicPr>
        <xdr:cNvPr id="0" name="image160.jpg"/>
        <xdr:cNvPicPr preferRelativeResize="0"/>
      </xdr:nvPicPr>
      <xdr:blipFill>
        <a:blip cstate="print" r:embed="rId1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345</xdr:row>
      <xdr:rowOff>85725</xdr:rowOff>
    </xdr:from>
    <xdr:ext cx="504825" cy="438150"/>
    <xdr:pic>
      <xdr:nvPicPr>
        <xdr:cNvPr id="0" name="image159.jpg"/>
        <xdr:cNvPicPr preferRelativeResize="0"/>
      </xdr:nvPicPr>
      <xdr:blipFill>
        <a:blip cstate="print" r:embed="rId1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346</xdr:row>
      <xdr:rowOff>85725</xdr:rowOff>
    </xdr:from>
    <xdr:ext cx="504825" cy="438150"/>
    <xdr:pic>
      <xdr:nvPicPr>
        <xdr:cNvPr id="0" name="image210.jpg"/>
        <xdr:cNvPicPr preferRelativeResize="0"/>
      </xdr:nvPicPr>
      <xdr:blipFill>
        <a:blip cstate="print" r:embed="rId1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347</xdr:row>
      <xdr:rowOff>57150</xdr:rowOff>
    </xdr:from>
    <xdr:ext cx="504825" cy="485775"/>
    <xdr:pic>
      <xdr:nvPicPr>
        <xdr:cNvPr id="0" name="image180.jpg"/>
        <xdr:cNvPicPr preferRelativeResize="0"/>
      </xdr:nvPicPr>
      <xdr:blipFill>
        <a:blip cstate="print" r:embed="rId1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348</xdr:row>
      <xdr:rowOff>57150</xdr:rowOff>
    </xdr:from>
    <xdr:ext cx="504825" cy="514350"/>
    <xdr:pic>
      <xdr:nvPicPr>
        <xdr:cNvPr id="0" name="image191.jpg"/>
        <xdr:cNvPicPr preferRelativeResize="0"/>
      </xdr:nvPicPr>
      <xdr:blipFill>
        <a:blip cstate="print" r:embed="rId1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349</xdr:row>
      <xdr:rowOff>57150</xdr:rowOff>
    </xdr:from>
    <xdr:ext cx="504825" cy="514350"/>
    <xdr:pic>
      <xdr:nvPicPr>
        <xdr:cNvPr id="0" name="image182.jpg"/>
        <xdr:cNvPicPr preferRelativeResize="0"/>
      </xdr:nvPicPr>
      <xdr:blipFill>
        <a:blip cstate="print" r:embed="rId1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350</xdr:row>
      <xdr:rowOff>57150</xdr:rowOff>
    </xdr:from>
    <xdr:ext cx="504825" cy="485775"/>
    <xdr:pic>
      <xdr:nvPicPr>
        <xdr:cNvPr id="0" name="image162.jpg"/>
        <xdr:cNvPicPr preferRelativeResize="0"/>
      </xdr:nvPicPr>
      <xdr:blipFill>
        <a:blip cstate="print" r:embed="rId1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352</xdr:row>
      <xdr:rowOff>47625</xdr:rowOff>
    </xdr:from>
    <xdr:ext cx="504825" cy="485775"/>
    <xdr:pic>
      <xdr:nvPicPr>
        <xdr:cNvPr id="0" name="image174.jpg"/>
        <xdr:cNvPicPr preferRelativeResize="0"/>
      </xdr:nvPicPr>
      <xdr:blipFill>
        <a:blip cstate="print" r:embed="rId1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353</xdr:row>
      <xdr:rowOff>47625</xdr:rowOff>
    </xdr:from>
    <xdr:ext cx="285750" cy="485775"/>
    <xdr:pic>
      <xdr:nvPicPr>
        <xdr:cNvPr id="0" name="image178.png"/>
        <xdr:cNvPicPr preferRelativeResize="0"/>
      </xdr:nvPicPr>
      <xdr:blipFill>
        <a:blip cstate="print" r:embed="rId1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358</xdr:row>
      <xdr:rowOff>66675</xdr:rowOff>
    </xdr:from>
    <xdr:ext cx="504825" cy="476250"/>
    <xdr:pic>
      <xdr:nvPicPr>
        <xdr:cNvPr id="0" name="image165.png"/>
        <xdr:cNvPicPr preferRelativeResize="0"/>
      </xdr:nvPicPr>
      <xdr:blipFill>
        <a:blip cstate="print" r:embed="rId1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359</xdr:row>
      <xdr:rowOff>57150</xdr:rowOff>
    </xdr:from>
    <xdr:ext cx="504825" cy="476250"/>
    <xdr:pic>
      <xdr:nvPicPr>
        <xdr:cNvPr id="0" name="image170.png"/>
        <xdr:cNvPicPr preferRelativeResize="0"/>
      </xdr:nvPicPr>
      <xdr:blipFill>
        <a:blip cstate="print" r:embed="rId1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337</xdr:row>
      <xdr:rowOff>47625</xdr:rowOff>
    </xdr:from>
    <xdr:ext cx="447675" cy="476250"/>
    <xdr:pic>
      <xdr:nvPicPr>
        <xdr:cNvPr id="0" name="image184.png"/>
        <xdr:cNvPicPr preferRelativeResize="0"/>
      </xdr:nvPicPr>
      <xdr:blipFill>
        <a:blip cstate="print" r:embed="rId2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338</xdr:row>
      <xdr:rowOff>47625</xdr:rowOff>
    </xdr:from>
    <xdr:ext cx="447675" cy="476250"/>
    <xdr:pic>
      <xdr:nvPicPr>
        <xdr:cNvPr id="0" name="image177.png"/>
        <xdr:cNvPicPr preferRelativeResize="0"/>
      </xdr:nvPicPr>
      <xdr:blipFill>
        <a:blip cstate="print" r:embed="rId2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339</xdr:row>
      <xdr:rowOff>47625</xdr:rowOff>
    </xdr:from>
    <xdr:ext cx="447675" cy="476250"/>
    <xdr:pic>
      <xdr:nvPicPr>
        <xdr:cNvPr id="0" name="image190.png"/>
        <xdr:cNvPicPr preferRelativeResize="0"/>
      </xdr:nvPicPr>
      <xdr:blipFill>
        <a:blip cstate="print" r:embed="rId2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340</xdr:row>
      <xdr:rowOff>47625</xdr:rowOff>
    </xdr:from>
    <xdr:ext cx="447675" cy="476250"/>
    <xdr:pic>
      <xdr:nvPicPr>
        <xdr:cNvPr id="0" name="image173.png"/>
        <xdr:cNvPicPr preferRelativeResize="0"/>
      </xdr:nvPicPr>
      <xdr:blipFill>
        <a:blip cstate="print" r:embed="rId2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341</xdr:row>
      <xdr:rowOff>47625</xdr:rowOff>
    </xdr:from>
    <xdr:ext cx="447675" cy="476250"/>
    <xdr:pic>
      <xdr:nvPicPr>
        <xdr:cNvPr id="0" name="image188.png"/>
        <xdr:cNvPicPr preferRelativeResize="0"/>
      </xdr:nvPicPr>
      <xdr:blipFill>
        <a:blip cstate="print" r:embed="rId2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343</xdr:row>
      <xdr:rowOff>57150</xdr:rowOff>
    </xdr:from>
    <xdr:ext cx="447675" cy="485775"/>
    <xdr:pic>
      <xdr:nvPicPr>
        <xdr:cNvPr id="0" name="image172.png"/>
        <xdr:cNvPicPr preferRelativeResize="0"/>
      </xdr:nvPicPr>
      <xdr:blipFill>
        <a:blip cstate="print" r:embed="rId2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356</xdr:row>
      <xdr:rowOff>47625</xdr:rowOff>
    </xdr:from>
    <xdr:ext cx="476250" cy="514350"/>
    <xdr:pic>
      <xdr:nvPicPr>
        <xdr:cNvPr id="0" name="image186.jpg"/>
        <xdr:cNvPicPr preferRelativeResize="0"/>
      </xdr:nvPicPr>
      <xdr:blipFill>
        <a:blip cstate="print" r:embed="rId2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360</xdr:row>
      <xdr:rowOff>47625</xdr:rowOff>
    </xdr:from>
    <xdr:ext cx="476250" cy="514350"/>
    <xdr:pic>
      <xdr:nvPicPr>
        <xdr:cNvPr id="0" name="image193.jpg"/>
        <xdr:cNvPicPr preferRelativeResize="0"/>
      </xdr:nvPicPr>
      <xdr:blipFill>
        <a:blip cstate="print" r:embed="rId2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361</xdr:row>
      <xdr:rowOff>47625</xdr:rowOff>
    </xdr:from>
    <xdr:ext cx="476250" cy="514350"/>
    <xdr:pic>
      <xdr:nvPicPr>
        <xdr:cNvPr id="0" name="image185.jpg"/>
        <xdr:cNvPicPr preferRelativeResize="0"/>
      </xdr:nvPicPr>
      <xdr:blipFill>
        <a:blip cstate="print" r:embed="rId2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363</xdr:row>
      <xdr:rowOff>95250</xdr:rowOff>
    </xdr:from>
    <xdr:ext cx="504825" cy="476250"/>
    <xdr:pic>
      <xdr:nvPicPr>
        <xdr:cNvPr id="0" name="image230.jpg"/>
        <xdr:cNvPicPr preferRelativeResize="0"/>
      </xdr:nvPicPr>
      <xdr:blipFill>
        <a:blip cstate="print" r:embed="rId2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364</xdr:row>
      <xdr:rowOff>66675</xdr:rowOff>
    </xdr:from>
    <xdr:ext cx="504825" cy="457200"/>
    <xdr:pic>
      <xdr:nvPicPr>
        <xdr:cNvPr id="0" name="image214.jpg"/>
        <xdr:cNvPicPr preferRelativeResize="0"/>
      </xdr:nvPicPr>
      <xdr:blipFill>
        <a:blip cstate="print" r:embed="rId2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365</xdr:row>
      <xdr:rowOff>57150</xdr:rowOff>
    </xdr:from>
    <xdr:ext cx="504825" cy="457200"/>
    <xdr:pic>
      <xdr:nvPicPr>
        <xdr:cNvPr id="0" name="image189.jpg"/>
        <xdr:cNvPicPr preferRelativeResize="0"/>
      </xdr:nvPicPr>
      <xdr:blipFill>
        <a:blip cstate="print" r:embed="rId2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366</xdr:row>
      <xdr:rowOff>66675</xdr:rowOff>
    </xdr:from>
    <xdr:ext cx="504825" cy="457200"/>
    <xdr:pic>
      <xdr:nvPicPr>
        <xdr:cNvPr id="0" name="image196.jpg"/>
        <xdr:cNvPicPr preferRelativeResize="0"/>
      </xdr:nvPicPr>
      <xdr:blipFill>
        <a:blip cstate="print" r:embed="rId2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367</xdr:row>
      <xdr:rowOff>57150</xdr:rowOff>
    </xdr:from>
    <xdr:ext cx="504825" cy="485775"/>
    <xdr:pic>
      <xdr:nvPicPr>
        <xdr:cNvPr id="0" name="image206.jpg"/>
        <xdr:cNvPicPr preferRelativeResize="0"/>
      </xdr:nvPicPr>
      <xdr:blipFill>
        <a:blip cstate="print" r:embed="rId2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351</xdr:row>
      <xdr:rowOff>47625</xdr:rowOff>
    </xdr:from>
    <xdr:ext cx="485775" cy="485775"/>
    <xdr:pic>
      <xdr:nvPicPr>
        <xdr:cNvPr id="0" name="image187.png"/>
        <xdr:cNvPicPr preferRelativeResize="0"/>
      </xdr:nvPicPr>
      <xdr:blipFill>
        <a:blip cstate="print" r:embed="rId2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373</xdr:row>
      <xdr:rowOff>47625</xdr:rowOff>
    </xdr:from>
    <xdr:ext cx="504825" cy="476250"/>
    <xdr:pic>
      <xdr:nvPicPr>
        <xdr:cNvPr id="0" name="image181.jpg"/>
        <xdr:cNvPicPr preferRelativeResize="0"/>
      </xdr:nvPicPr>
      <xdr:blipFill>
        <a:blip cstate="print" r:embed="rId2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374</xdr:row>
      <xdr:rowOff>57150</xdr:rowOff>
    </xdr:from>
    <xdr:ext cx="504825" cy="485775"/>
    <xdr:pic>
      <xdr:nvPicPr>
        <xdr:cNvPr id="0" name="image183.jpg"/>
        <xdr:cNvPicPr preferRelativeResize="0"/>
      </xdr:nvPicPr>
      <xdr:blipFill>
        <a:blip cstate="print" r:embed="rId2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375</xdr:row>
      <xdr:rowOff>57150</xdr:rowOff>
    </xdr:from>
    <xdr:ext cx="504825" cy="504825"/>
    <xdr:pic>
      <xdr:nvPicPr>
        <xdr:cNvPr id="0" name="image204.jpg"/>
        <xdr:cNvPicPr preferRelativeResize="0"/>
      </xdr:nvPicPr>
      <xdr:blipFill>
        <a:blip cstate="print" r:embed="rId2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376</xdr:row>
      <xdr:rowOff>57150</xdr:rowOff>
    </xdr:from>
    <xdr:ext cx="504825" cy="485775"/>
    <xdr:pic>
      <xdr:nvPicPr>
        <xdr:cNvPr id="0" name="image205.jpg"/>
        <xdr:cNvPicPr preferRelativeResize="0"/>
      </xdr:nvPicPr>
      <xdr:blipFill>
        <a:blip cstate="print" r:embed="rId2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377</xdr:row>
      <xdr:rowOff>57150</xdr:rowOff>
    </xdr:from>
    <xdr:ext cx="504825" cy="485775"/>
    <xdr:pic>
      <xdr:nvPicPr>
        <xdr:cNvPr id="0" name="image203.png"/>
        <xdr:cNvPicPr preferRelativeResize="0"/>
      </xdr:nvPicPr>
      <xdr:blipFill>
        <a:blip cstate="print" r:embed="rId2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378</xdr:row>
      <xdr:rowOff>57150</xdr:rowOff>
    </xdr:from>
    <xdr:ext cx="504825" cy="485775"/>
    <xdr:pic>
      <xdr:nvPicPr>
        <xdr:cNvPr id="0" name="image201.png"/>
        <xdr:cNvPicPr preferRelativeResize="0"/>
      </xdr:nvPicPr>
      <xdr:blipFill>
        <a:blip cstate="print" r:embed="rId2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380</xdr:row>
      <xdr:rowOff>57150</xdr:rowOff>
    </xdr:from>
    <xdr:ext cx="504825" cy="485775"/>
    <xdr:pic>
      <xdr:nvPicPr>
        <xdr:cNvPr id="0" name="image192.png"/>
        <xdr:cNvPicPr preferRelativeResize="0"/>
      </xdr:nvPicPr>
      <xdr:blipFill>
        <a:blip cstate="print" r:embed="rId2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381</xdr:row>
      <xdr:rowOff>57150</xdr:rowOff>
    </xdr:from>
    <xdr:ext cx="504825" cy="504825"/>
    <xdr:pic>
      <xdr:nvPicPr>
        <xdr:cNvPr id="0" name="image195.png"/>
        <xdr:cNvPicPr preferRelativeResize="0"/>
      </xdr:nvPicPr>
      <xdr:blipFill>
        <a:blip cstate="print" r:embed="rId2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389</xdr:row>
      <xdr:rowOff>47625</xdr:rowOff>
    </xdr:from>
    <xdr:ext cx="504825" cy="495300"/>
    <xdr:pic>
      <xdr:nvPicPr>
        <xdr:cNvPr id="0" name="image197.png"/>
        <xdr:cNvPicPr preferRelativeResize="0"/>
      </xdr:nvPicPr>
      <xdr:blipFill>
        <a:blip cstate="print" r:embed="rId2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390</xdr:row>
      <xdr:rowOff>47625</xdr:rowOff>
    </xdr:from>
    <xdr:ext cx="504825" cy="495300"/>
    <xdr:pic>
      <xdr:nvPicPr>
        <xdr:cNvPr id="0" name="image200.png"/>
        <xdr:cNvPicPr preferRelativeResize="0"/>
      </xdr:nvPicPr>
      <xdr:blipFill>
        <a:blip cstate="print" r:embed="rId2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391</xdr:row>
      <xdr:rowOff>47625</xdr:rowOff>
    </xdr:from>
    <xdr:ext cx="504825" cy="495300"/>
    <xdr:pic>
      <xdr:nvPicPr>
        <xdr:cNvPr id="0" name="image198.png"/>
        <xdr:cNvPicPr preferRelativeResize="0"/>
      </xdr:nvPicPr>
      <xdr:blipFill>
        <a:blip cstate="print" r:embed="rId2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392</xdr:row>
      <xdr:rowOff>47625</xdr:rowOff>
    </xdr:from>
    <xdr:ext cx="504825" cy="495300"/>
    <xdr:pic>
      <xdr:nvPicPr>
        <xdr:cNvPr id="0" name="image208.png"/>
        <xdr:cNvPicPr preferRelativeResize="0"/>
      </xdr:nvPicPr>
      <xdr:blipFill>
        <a:blip cstate="print" r:embed="rId2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393</xdr:row>
      <xdr:rowOff>47625</xdr:rowOff>
    </xdr:from>
    <xdr:ext cx="504825" cy="495300"/>
    <xdr:pic>
      <xdr:nvPicPr>
        <xdr:cNvPr id="0" name="image199.png"/>
        <xdr:cNvPicPr preferRelativeResize="0"/>
      </xdr:nvPicPr>
      <xdr:blipFill>
        <a:blip cstate="print" r:embed="rId2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394</xdr:row>
      <xdr:rowOff>47625</xdr:rowOff>
    </xdr:from>
    <xdr:ext cx="504825" cy="495300"/>
    <xdr:pic>
      <xdr:nvPicPr>
        <xdr:cNvPr id="0" name="image211.jpg"/>
        <xdr:cNvPicPr preferRelativeResize="0"/>
      </xdr:nvPicPr>
      <xdr:blipFill>
        <a:blip cstate="print" r:embed="rId2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395</xdr:row>
      <xdr:rowOff>47625</xdr:rowOff>
    </xdr:from>
    <xdr:ext cx="504825" cy="495300"/>
    <xdr:pic>
      <xdr:nvPicPr>
        <xdr:cNvPr id="0" name="image225.jpg"/>
        <xdr:cNvPicPr preferRelativeResize="0"/>
      </xdr:nvPicPr>
      <xdr:blipFill>
        <a:blip cstate="print" r:embed="rId2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396</xdr:row>
      <xdr:rowOff>47625</xdr:rowOff>
    </xdr:from>
    <xdr:ext cx="504825" cy="495300"/>
    <xdr:pic>
      <xdr:nvPicPr>
        <xdr:cNvPr id="0" name="image207.jpg"/>
        <xdr:cNvPicPr preferRelativeResize="0"/>
      </xdr:nvPicPr>
      <xdr:blipFill>
        <a:blip cstate="print" r:embed="rId2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397</xdr:row>
      <xdr:rowOff>47625</xdr:rowOff>
    </xdr:from>
    <xdr:ext cx="504825" cy="495300"/>
    <xdr:pic>
      <xdr:nvPicPr>
        <xdr:cNvPr id="0" name="image242.jpg"/>
        <xdr:cNvPicPr preferRelativeResize="0"/>
      </xdr:nvPicPr>
      <xdr:blipFill>
        <a:blip cstate="print" r:embed="rId2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398</xdr:row>
      <xdr:rowOff>47625</xdr:rowOff>
    </xdr:from>
    <xdr:ext cx="504825" cy="495300"/>
    <xdr:pic>
      <xdr:nvPicPr>
        <xdr:cNvPr id="0" name="image213.jpg"/>
        <xdr:cNvPicPr preferRelativeResize="0"/>
      </xdr:nvPicPr>
      <xdr:blipFill>
        <a:blip cstate="print" r:embed="rId2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399</xdr:row>
      <xdr:rowOff>47625</xdr:rowOff>
    </xdr:from>
    <xdr:ext cx="504825" cy="495300"/>
    <xdr:pic>
      <xdr:nvPicPr>
        <xdr:cNvPr id="0" name="image212.jpg"/>
        <xdr:cNvPicPr preferRelativeResize="0"/>
      </xdr:nvPicPr>
      <xdr:blipFill>
        <a:blip cstate="print" r:embed="rId2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400</xdr:row>
      <xdr:rowOff>47625</xdr:rowOff>
    </xdr:from>
    <xdr:ext cx="504825" cy="495300"/>
    <xdr:pic>
      <xdr:nvPicPr>
        <xdr:cNvPr id="0" name="image209.jpg"/>
        <xdr:cNvPicPr preferRelativeResize="0"/>
      </xdr:nvPicPr>
      <xdr:blipFill>
        <a:blip cstate="print" r:embed="rId2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401</xdr:row>
      <xdr:rowOff>47625</xdr:rowOff>
    </xdr:from>
    <xdr:ext cx="504825" cy="495300"/>
    <xdr:pic>
      <xdr:nvPicPr>
        <xdr:cNvPr id="0" name="image223.jpg"/>
        <xdr:cNvPicPr preferRelativeResize="0"/>
      </xdr:nvPicPr>
      <xdr:blipFill>
        <a:blip cstate="print" r:embed="rId2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402</xdr:row>
      <xdr:rowOff>47625</xdr:rowOff>
    </xdr:from>
    <xdr:ext cx="504825" cy="495300"/>
    <xdr:pic>
      <xdr:nvPicPr>
        <xdr:cNvPr id="0" name="image248.jpg"/>
        <xdr:cNvPicPr preferRelativeResize="0"/>
      </xdr:nvPicPr>
      <xdr:blipFill>
        <a:blip cstate="print" r:embed="rId2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403</xdr:row>
      <xdr:rowOff>47625</xdr:rowOff>
    </xdr:from>
    <xdr:ext cx="504825" cy="495300"/>
    <xdr:pic>
      <xdr:nvPicPr>
        <xdr:cNvPr id="0" name="image243.jpg"/>
        <xdr:cNvPicPr preferRelativeResize="0"/>
      </xdr:nvPicPr>
      <xdr:blipFill>
        <a:blip cstate="print" r:embed="rId2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404</xdr:row>
      <xdr:rowOff>47625</xdr:rowOff>
    </xdr:from>
    <xdr:ext cx="504825" cy="495300"/>
    <xdr:pic>
      <xdr:nvPicPr>
        <xdr:cNvPr id="0" name="image202.jpg"/>
        <xdr:cNvPicPr preferRelativeResize="0"/>
      </xdr:nvPicPr>
      <xdr:blipFill>
        <a:blip cstate="print" r:embed="rId2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405</xdr:row>
      <xdr:rowOff>47625</xdr:rowOff>
    </xdr:from>
    <xdr:ext cx="504825" cy="495300"/>
    <xdr:pic>
      <xdr:nvPicPr>
        <xdr:cNvPr id="0" name="image222.jpg"/>
        <xdr:cNvPicPr preferRelativeResize="0"/>
      </xdr:nvPicPr>
      <xdr:blipFill>
        <a:blip cstate="print" r:embed="rId2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406</xdr:row>
      <xdr:rowOff>47625</xdr:rowOff>
    </xdr:from>
    <xdr:ext cx="504825" cy="495300"/>
    <xdr:pic>
      <xdr:nvPicPr>
        <xdr:cNvPr id="0" name="image231.jpg"/>
        <xdr:cNvPicPr preferRelativeResize="0"/>
      </xdr:nvPicPr>
      <xdr:blipFill>
        <a:blip cstate="print" r:embed="rId2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407</xdr:row>
      <xdr:rowOff>47625</xdr:rowOff>
    </xdr:from>
    <xdr:ext cx="504825" cy="495300"/>
    <xdr:pic>
      <xdr:nvPicPr>
        <xdr:cNvPr id="0" name="image240.jpg"/>
        <xdr:cNvPicPr preferRelativeResize="0"/>
      </xdr:nvPicPr>
      <xdr:blipFill>
        <a:blip cstate="print" r:embed="rId2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408</xdr:row>
      <xdr:rowOff>47625</xdr:rowOff>
    </xdr:from>
    <xdr:ext cx="504825" cy="495300"/>
    <xdr:pic>
      <xdr:nvPicPr>
        <xdr:cNvPr id="0" name="image227.jpg"/>
        <xdr:cNvPicPr preferRelativeResize="0"/>
      </xdr:nvPicPr>
      <xdr:blipFill>
        <a:blip cstate="print" r:embed="rId2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410</xdr:row>
      <xdr:rowOff>47625</xdr:rowOff>
    </xdr:from>
    <xdr:ext cx="504825" cy="495300"/>
    <xdr:pic>
      <xdr:nvPicPr>
        <xdr:cNvPr id="0" name="image217.png"/>
        <xdr:cNvPicPr preferRelativeResize="0"/>
      </xdr:nvPicPr>
      <xdr:blipFill>
        <a:blip cstate="print" r:embed="rId2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411</xdr:row>
      <xdr:rowOff>47625</xdr:rowOff>
    </xdr:from>
    <xdr:ext cx="504825" cy="495300"/>
    <xdr:pic>
      <xdr:nvPicPr>
        <xdr:cNvPr id="0" name="image216.png"/>
        <xdr:cNvPicPr preferRelativeResize="0"/>
      </xdr:nvPicPr>
      <xdr:blipFill>
        <a:blip cstate="print" r:embed="rId2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417</xdr:row>
      <xdr:rowOff>47625</xdr:rowOff>
    </xdr:from>
    <xdr:ext cx="504825" cy="495300"/>
    <xdr:pic>
      <xdr:nvPicPr>
        <xdr:cNvPr id="0" name="image219.png"/>
        <xdr:cNvPicPr preferRelativeResize="0"/>
      </xdr:nvPicPr>
      <xdr:blipFill>
        <a:blip cstate="print" r:embed="rId2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419</xdr:row>
      <xdr:rowOff>47625</xdr:rowOff>
    </xdr:from>
    <xdr:ext cx="504825" cy="495300"/>
    <xdr:pic>
      <xdr:nvPicPr>
        <xdr:cNvPr id="0" name="image218.png"/>
        <xdr:cNvPicPr preferRelativeResize="0"/>
      </xdr:nvPicPr>
      <xdr:blipFill>
        <a:blip cstate="print" r:embed="rId2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420</xdr:row>
      <xdr:rowOff>47625</xdr:rowOff>
    </xdr:from>
    <xdr:ext cx="504825" cy="495300"/>
    <xdr:pic>
      <xdr:nvPicPr>
        <xdr:cNvPr id="0" name="image215.png"/>
        <xdr:cNvPicPr preferRelativeResize="0"/>
      </xdr:nvPicPr>
      <xdr:blipFill>
        <a:blip cstate="print" r:embed="rId2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426</xdr:row>
      <xdr:rowOff>47625</xdr:rowOff>
    </xdr:from>
    <xdr:ext cx="495300" cy="485775"/>
    <xdr:pic>
      <xdr:nvPicPr>
        <xdr:cNvPr id="0" name="image221.png"/>
        <xdr:cNvPicPr preferRelativeResize="0"/>
      </xdr:nvPicPr>
      <xdr:blipFill>
        <a:blip cstate="print" r:embed="rId2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421</xdr:row>
      <xdr:rowOff>47625</xdr:rowOff>
    </xdr:from>
    <xdr:ext cx="495300" cy="485775"/>
    <xdr:pic>
      <xdr:nvPicPr>
        <xdr:cNvPr id="0" name="image220.png"/>
        <xdr:cNvPicPr preferRelativeResize="0"/>
      </xdr:nvPicPr>
      <xdr:blipFill>
        <a:blip cstate="print" r:embed="rId2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424</xdr:row>
      <xdr:rowOff>47625</xdr:rowOff>
    </xdr:from>
    <xdr:ext cx="485775" cy="495300"/>
    <xdr:pic>
      <xdr:nvPicPr>
        <xdr:cNvPr id="0" name="image224.png"/>
        <xdr:cNvPicPr preferRelativeResize="0"/>
      </xdr:nvPicPr>
      <xdr:blipFill>
        <a:blip cstate="print" r:embed="rId2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412</xdr:row>
      <xdr:rowOff>57150</xdr:rowOff>
    </xdr:from>
    <xdr:ext cx="504825" cy="476250"/>
    <xdr:pic>
      <xdr:nvPicPr>
        <xdr:cNvPr id="0" name="image229.png"/>
        <xdr:cNvPicPr preferRelativeResize="0"/>
      </xdr:nvPicPr>
      <xdr:blipFill>
        <a:blip cstate="print" r:embed="rId2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413</xdr:row>
      <xdr:rowOff>57150</xdr:rowOff>
    </xdr:from>
    <xdr:ext cx="504825" cy="476250"/>
    <xdr:pic>
      <xdr:nvPicPr>
        <xdr:cNvPr id="0" name="image228.png"/>
        <xdr:cNvPicPr preferRelativeResize="0"/>
      </xdr:nvPicPr>
      <xdr:blipFill>
        <a:blip cstate="print" r:embed="rId2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415</xdr:row>
      <xdr:rowOff>57150</xdr:rowOff>
    </xdr:from>
    <xdr:ext cx="504825" cy="476250"/>
    <xdr:pic>
      <xdr:nvPicPr>
        <xdr:cNvPr id="0" name="image226.png"/>
        <xdr:cNvPicPr preferRelativeResize="0"/>
      </xdr:nvPicPr>
      <xdr:blipFill>
        <a:blip cstate="print" r:embed="rId2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422</xdr:row>
      <xdr:rowOff>47625</xdr:rowOff>
    </xdr:from>
    <xdr:ext cx="504825" cy="400050"/>
    <xdr:pic>
      <xdr:nvPicPr>
        <xdr:cNvPr id="0" name="image233.png"/>
        <xdr:cNvPicPr preferRelativeResize="0"/>
      </xdr:nvPicPr>
      <xdr:blipFill>
        <a:blip cstate="print" r:embed="rId2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423</xdr:row>
      <xdr:rowOff>47625</xdr:rowOff>
    </xdr:from>
    <xdr:ext cx="504825" cy="400050"/>
    <xdr:pic>
      <xdr:nvPicPr>
        <xdr:cNvPr id="0" name="image232.pn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425</xdr:row>
      <xdr:rowOff>76200</xdr:rowOff>
    </xdr:from>
    <xdr:ext cx="495300" cy="495300"/>
    <xdr:pic>
      <xdr:nvPicPr>
        <xdr:cNvPr id="0" name="image244.pn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457</xdr:row>
      <xdr:rowOff>104775</xdr:rowOff>
    </xdr:from>
    <xdr:ext cx="542925" cy="352425"/>
    <xdr:pic>
      <xdr:nvPicPr>
        <xdr:cNvPr id="0" name="image241.pn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458</xdr:row>
      <xdr:rowOff>104775</xdr:rowOff>
    </xdr:from>
    <xdr:ext cx="514350" cy="352425"/>
    <xdr:pic>
      <xdr:nvPicPr>
        <xdr:cNvPr id="0" name="image234.pn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444</xdr:row>
      <xdr:rowOff>57150</xdr:rowOff>
    </xdr:from>
    <xdr:ext cx="495300" cy="523875"/>
    <xdr:pic>
      <xdr:nvPicPr>
        <xdr:cNvPr id="0" name="image254.pn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445</xdr:row>
      <xdr:rowOff>57150</xdr:rowOff>
    </xdr:from>
    <xdr:ext cx="495300" cy="523875"/>
    <xdr:pic>
      <xdr:nvPicPr>
        <xdr:cNvPr id="0" name="image238.png"/>
        <xdr:cNvPicPr preferRelativeResize="0"/>
      </xdr:nvPicPr>
      <xdr:blipFill>
        <a:blip cstate="print" r:embed="rId2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446</xdr:row>
      <xdr:rowOff>57150</xdr:rowOff>
    </xdr:from>
    <xdr:ext cx="495300" cy="523875"/>
    <xdr:pic>
      <xdr:nvPicPr>
        <xdr:cNvPr id="0" name="image237.png"/>
        <xdr:cNvPicPr preferRelativeResize="0"/>
      </xdr:nvPicPr>
      <xdr:blipFill>
        <a:blip cstate="print" r:embed="rId2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447</xdr:row>
      <xdr:rowOff>57150</xdr:rowOff>
    </xdr:from>
    <xdr:ext cx="495300" cy="523875"/>
    <xdr:pic>
      <xdr:nvPicPr>
        <xdr:cNvPr id="0" name="image235.png"/>
        <xdr:cNvPicPr preferRelativeResize="0"/>
      </xdr:nvPicPr>
      <xdr:blipFill>
        <a:blip cstate="print" r:embed="rId2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471</xdr:row>
      <xdr:rowOff>114300</xdr:rowOff>
    </xdr:from>
    <xdr:ext cx="352425" cy="352425"/>
    <xdr:pic>
      <xdr:nvPicPr>
        <xdr:cNvPr id="0" name="image281.png"/>
        <xdr:cNvPicPr preferRelativeResize="0"/>
      </xdr:nvPicPr>
      <xdr:blipFill>
        <a:blip cstate="print" r:embed="rId2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472</xdr:row>
      <xdr:rowOff>114300</xdr:rowOff>
    </xdr:from>
    <xdr:ext cx="352425" cy="352425"/>
    <xdr:pic>
      <xdr:nvPicPr>
        <xdr:cNvPr id="0" name="image239.png"/>
        <xdr:cNvPicPr preferRelativeResize="0"/>
      </xdr:nvPicPr>
      <xdr:blipFill>
        <a:blip cstate="print" r:embed="rId2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473</xdr:row>
      <xdr:rowOff>114300</xdr:rowOff>
    </xdr:from>
    <xdr:ext cx="352425" cy="352425"/>
    <xdr:pic>
      <xdr:nvPicPr>
        <xdr:cNvPr id="0" name="image236.png"/>
        <xdr:cNvPicPr preferRelativeResize="0"/>
      </xdr:nvPicPr>
      <xdr:blipFill>
        <a:blip cstate="print" r:embed="rId2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474</xdr:row>
      <xdr:rowOff>114300</xdr:rowOff>
    </xdr:from>
    <xdr:ext cx="352425" cy="352425"/>
    <xdr:pic>
      <xdr:nvPicPr>
        <xdr:cNvPr id="0" name="image245.png"/>
        <xdr:cNvPicPr preferRelativeResize="0"/>
      </xdr:nvPicPr>
      <xdr:blipFill>
        <a:blip cstate="print" r:embed="rId2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436</xdr:row>
      <xdr:rowOff>47625</xdr:rowOff>
    </xdr:from>
    <xdr:ext cx="485775" cy="495300"/>
    <xdr:pic>
      <xdr:nvPicPr>
        <xdr:cNvPr id="0" name="image252.png"/>
        <xdr:cNvPicPr preferRelativeResize="0"/>
      </xdr:nvPicPr>
      <xdr:blipFill>
        <a:blip cstate="print" r:embed="rId2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440</xdr:row>
      <xdr:rowOff>57150</xdr:rowOff>
    </xdr:from>
    <xdr:ext cx="495300" cy="495300"/>
    <xdr:pic>
      <xdr:nvPicPr>
        <xdr:cNvPr id="0" name="image263.png"/>
        <xdr:cNvPicPr preferRelativeResize="0"/>
      </xdr:nvPicPr>
      <xdr:blipFill>
        <a:blip cstate="print" r:embed="rId2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441</xdr:row>
      <xdr:rowOff>57150</xdr:rowOff>
    </xdr:from>
    <xdr:ext cx="495300" cy="495300"/>
    <xdr:pic>
      <xdr:nvPicPr>
        <xdr:cNvPr id="0" name="image249.png"/>
        <xdr:cNvPicPr preferRelativeResize="0"/>
      </xdr:nvPicPr>
      <xdr:blipFill>
        <a:blip cstate="print" r:embed="rId2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469</xdr:row>
      <xdr:rowOff>47625</xdr:rowOff>
    </xdr:from>
    <xdr:ext cx="485775" cy="495300"/>
    <xdr:pic>
      <xdr:nvPicPr>
        <xdr:cNvPr id="0" name="image258.png"/>
        <xdr:cNvPicPr preferRelativeResize="0"/>
      </xdr:nvPicPr>
      <xdr:blipFill>
        <a:blip cstate="print" r:embed="rId2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470</xdr:row>
      <xdr:rowOff>47625</xdr:rowOff>
    </xdr:from>
    <xdr:ext cx="485775" cy="495300"/>
    <xdr:pic>
      <xdr:nvPicPr>
        <xdr:cNvPr id="0" name="image246.png"/>
        <xdr:cNvPicPr preferRelativeResize="0"/>
      </xdr:nvPicPr>
      <xdr:blipFill>
        <a:blip cstate="print" r:embed="rId2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475</xdr:row>
      <xdr:rowOff>47625</xdr:rowOff>
    </xdr:from>
    <xdr:ext cx="485775" cy="495300"/>
    <xdr:pic>
      <xdr:nvPicPr>
        <xdr:cNvPr id="0" name="image256.png"/>
        <xdr:cNvPicPr preferRelativeResize="0"/>
      </xdr:nvPicPr>
      <xdr:blipFill>
        <a:blip cstate="print" r:embed="rId2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476</xdr:row>
      <xdr:rowOff>47625</xdr:rowOff>
    </xdr:from>
    <xdr:ext cx="485775" cy="495300"/>
    <xdr:pic>
      <xdr:nvPicPr>
        <xdr:cNvPr id="0" name="image247.png"/>
        <xdr:cNvPicPr preferRelativeResize="0"/>
      </xdr:nvPicPr>
      <xdr:blipFill>
        <a:blip cstate="print" r:embed="rId2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477</xdr:row>
      <xdr:rowOff>47625</xdr:rowOff>
    </xdr:from>
    <xdr:ext cx="485775" cy="495300"/>
    <xdr:pic>
      <xdr:nvPicPr>
        <xdr:cNvPr id="0" name="image250.png"/>
        <xdr:cNvPicPr preferRelativeResize="0"/>
      </xdr:nvPicPr>
      <xdr:blipFill>
        <a:blip cstate="print" r:embed="rId2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429</xdr:row>
      <xdr:rowOff>47625</xdr:rowOff>
    </xdr:from>
    <xdr:ext cx="495300" cy="485775"/>
    <xdr:pic>
      <xdr:nvPicPr>
        <xdr:cNvPr id="0" name="image257.png"/>
        <xdr:cNvPicPr preferRelativeResize="0"/>
      </xdr:nvPicPr>
      <xdr:blipFill>
        <a:blip cstate="print" r:embed="rId2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430</xdr:row>
      <xdr:rowOff>47625</xdr:rowOff>
    </xdr:from>
    <xdr:ext cx="495300" cy="485775"/>
    <xdr:pic>
      <xdr:nvPicPr>
        <xdr:cNvPr id="0" name="image265.jpg"/>
        <xdr:cNvPicPr preferRelativeResize="0"/>
      </xdr:nvPicPr>
      <xdr:blipFill>
        <a:blip cstate="print" r:embed="rId2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466</xdr:row>
      <xdr:rowOff>57150</xdr:rowOff>
    </xdr:from>
    <xdr:ext cx="495300" cy="476250"/>
    <xdr:pic>
      <xdr:nvPicPr>
        <xdr:cNvPr id="0" name="image251.png"/>
        <xdr:cNvPicPr preferRelativeResize="0"/>
      </xdr:nvPicPr>
      <xdr:blipFill>
        <a:blip cstate="print" r:embed="rId2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467</xdr:row>
      <xdr:rowOff>57150</xdr:rowOff>
    </xdr:from>
    <xdr:ext cx="495300" cy="476250"/>
    <xdr:pic>
      <xdr:nvPicPr>
        <xdr:cNvPr id="0" name="image255.png"/>
        <xdr:cNvPicPr preferRelativeResize="0"/>
      </xdr:nvPicPr>
      <xdr:blipFill>
        <a:blip cstate="print" r:embed="rId2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468</xdr:row>
      <xdr:rowOff>57150</xdr:rowOff>
    </xdr:from>
    <xdr:ext cx="495300" cy="476250"/>
    <xdr:pic>
      <xdr:nvPicPr>
        <xdr:cNvPr id="0" name="image259.png"/>
        <xdr:cNvPicPr preferRelativeResize="0"/>
      </xdr:nvPicPr>
      <xdr:blipFill>
        <a:blip cstate="print" r:embed="rId2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439</xdr:row>
      <xdr:rowOff>47625</xdr:rowOff>
    </xdr:from>
    <xdr:ext cx="495300" cy="485775"/>
    <xdr:pic>
      <xdr:nvPicPr>
        <xdr:cNvPr id="0" name="image261.png"/>
        <xdr:cNvPicPr preferRelativeResize="0"/>
      </xdr:nvPicPr>
      <xdr:blipFill>
        <a:blip cstate="print" r:embed="rId2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478</xdr:row>
      <xdr:rowOff>47625</xdr:rowOff>
    </xdr:from>
    <xdr:ext cx="495300" cy="485775"/>
    <xdr:pic>
      <xdr:nvPicPr>
        <xdr:cNvPr id="0" name="image260.png"/>
        <xdr:cNvPicPr preferRelativeResize="0"/>
      </xdr:nvPicPr>
      <xdr:blipFill>
        <a:blip cstate="print" r:embed="rId2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479</xdr:row>
      <xdr:rowOff>47625</xdr:rowOff>
    </xdr:from>
    <xdr:ext cx="495300" cy="485775"/>
    <xdr:pic>
      <xdr:nvPicPr>
        <xdr:cNvPr id="0" name="image264.png"/>
        <xdr:cNvPicPr preferRelativeResize="0"/>
      </xdr:nvPicPr>
      <xdr:blipFill>
        <a:blip cstate="print" r:embed="rId2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487</xdr:row>
      <xdr:rowOff>47625</xdr:rowOff>
    </xdr:from>
    <xdr:ext cx="495300" cy="485775"/>
    <xdr:pic>
      <xdr:nvPicPr>
        <xdr:cNvPr id="0" name="image253.png"/>
        <xdr:cNvPicPr preferRelativeResize="0"/>
      </xdr:nvPicPr>
      <xdr:blipFill>
        <a:blip cstate="print" r:embed="rId2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491</xdr:row>
      <xdr:rowOff>47625</xdr:rowOff>
    </xdr:from>
    <xdr:ext cx="495300" cy="485775"/>
    <xdr:pic>
      <xdr:nvPicPr>
        <xdr:cNvPr id="0" name="image274.png"/>
        <xdr:cNvPicPr preferRelativeResize="0"/>
      </xdr:nvPicPr>
      <xdr:blipFill>
        <a:blip cstate="print" r:embed="rId2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489</xdr:row>
      <xdr:rowOff>47625</xdr:rowOff>
    </xdr:from>
    <xdr:ext cx="495300" cy="485775"/>
    <xdr:pic>
      <xdr:nvPicPr>
        <xdr:cNvPr id="0" name="image266.png"/>
        <xdr:cNvPicPr preferRelativeResize="0"/>
      </xdr:nvPicPr>
      <xdr:blipFill>
        <a:blip cstate="print" r:embed="rId2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488</xdr:row>
      <xdr:rowOff>47625</xdr:rowOff>
    </xdr:from>
    <xdr:ext cx="495300" cy="485775"/>
    <xdr:pic>
      <xdr:nvPicPr>
        <xdr:cNvPr id="0" name="image284.png"/>
        <xdr:cNvPicPr preferRelativeResize="0"/>
      </xdr:nvPicPr>
      <xdr:blipFill>
        <a:blip cstate="print" r:embed="rId2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494</xdr:row>
      <xdr:rowOff>47625</xdr:rowOff>
    </xdr:from>
    <xdr:ext cx="495300" cy="485775"/>
    <xdr:pic>
      <xdr:nvPicPr>
        <xdr:cNvPr id="0" name="image273.png"/>
        <xdr:cNvPicPr preferRelativeResize="0"/>
      </xdr:nvPicPr>
      <xdr:blipFill>
        <a:blip cstate="print" r:embed="rId2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495</xdr:row>
      <xdr:rowOff>47625</xdr:rowOff>
    </xdr:from>
    <xdr:ext cx="495300" cy="485775"/>
    <xdr:pic>
      <xdr:nvPicPr>
        <xdr:cNvPr id="0" name="image272.png"/>
        <xdr:cNvPicPr preferRelativeResize="0"/>
      </xdr:nvPicPr>
      <xdr:blipFill>
        <a:blip cstate="print" r:embed="rId2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497</xdr:row>
      <xdr:rowOff>47625</xdr:rowOff>
    </xdr:from>
    <xdr:ext cx="495300" cy="485775"/>
    <xdr:pic>
      <xdr:nvPicPr>
        <xdr:cNvPr id="0" name="image262.png"/>
        <xdr:cNvPicPr preferRelativeResize="0"/>
      </xdr:nvPicPr>
      <xdr:blipFill>
        <a:blip cstate="print" r:embed="rId2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496</xdr:row>
      <xdr:rowOff>47625</xdr:rowOff>
    </xdr:from>
    <xdr:ext cx="495300" cy="485775"/>
    <xdr:pic>
      <xdr:nvPicPr>
        <xdr:cNvPr id="0" name="image279.png"/>
        <xdr:cNvPicPr preferRelativeResize="0"/>
      </xdr:nvPicPr>
      <xdr:blipFill>
        <a:blip cstate="print" r:embed="rId2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499</xdr:row>
      <xdr:rowOff>47625</xdr:rowOff>
    </xdr:from>
    <xdr:ext cx="495300" cy="485775"/>
    <xdr:pic>
      <xdr:nvPicPr>
        <xdr:cNvPr id="0" name="image268.png"/>
        <xdr:cNvPicPr preferRelativeResize="0"/>
      </xdr:nvPicPr>
      <xdr:blipFill>
        <a:blip cstate="print" r:embed="rId2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498</xdr:row>
      <xdr:rowOff>47625</xdr:rowOff>
    </xdr:from>
    <xdr:ext cx="495300" cy="485775"/>
    <xdr:pic>
      <xdr:nvPicPr>
        <xdr:cNvPr id="0" name="image267.png"/>
        <xdr:cNvPicPr preferRelativeResize="0"/>
      </xdr:nvPicPr>
      <xdr:blipFill>
        <a:blip cstate="print" r:embed="rId2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500</xdr:row>
      <xdr:rowOff>47625</xdr:rowOff>
    </xdr:from>
    <xdr:ext cx="495300" cy="485775"/>
    <xdr:pic>
      <xdr:nvPicPr>
        <xdr:cNvPr id="0" name="image277.png"/>
        <xdr:cNvPicPr preferRelativeResize="0"/>
      </xdr:nvPicPr>
      <xdr:blipFill>
        <a:blip cstate="print" r:embed="rId2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501</xdr:row>
      <xdr:rowOff>47625</xdr:rowOff>
    </xdr:from>
    <xdr:ext cx="485775" cy="485775"/>
    <xdr:pic>
      <xdr:nvPicPr>
        <xdr:cNvPr id="0" name="image287.png"/>
        <xdr:cNvPicPr preferRelativeResize="0"/>
      </xdr:nvPicPr>
      <xdr:blipFill>
        <a:blip cstate="print" r:embed="rId2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510</xdr:row>
      <xdr:rowOff>47625</xdr:rowOff>
    </xdr:from>
    <xdr:ext cx="495300" cy="485775"/>
    <xdr:pic>
      <xdr:nvPicPr>
        <xdr:cNvPr id="0" name="image275.png"/>
        <xdr:cNvPicPr preferRelativeResize="0"/>
      </xdr:nvPicPr>
      <xdr:blipFill>
        <a:blip cstate="print" r:embed="rId2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506</xdr:row>
      <xdr:rowOff>47625</xdr:rowOff>
    </xdr:from>
    <xdr:ext cx="495300" cy="495300"/>
    <xdr:pic>
      <xdr:nvPicPr>
        <xdr:cNvPr id="0" name="image295.png"/>
        <xdr:cNvPicPr preferRelativeResize="0"/>
      </xdr:nvPicPr>
      <xdr:blipFill>
        <a:blip cstate="print" r:embed="rId2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512</xdr:row>
      <xdr:rowOff>47625</xdr:rowOff>
    </xdr:from>
    <xdr:ext cx="495300" cy="485775"/>
    <xdr:pic>
      <xdr:nvPicPr>
        <xdr:cNvPr id="0" name="image270.png"/>
        <xdr:cNvPicPr preferRelativeResize="0"/>
      </xdr:nvPicPr>
      <xdr:blipFill>
        <a:blip cstate="print" r:embed="rId2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507</xdr:row>
      <xdr:rowOff>47625</xdr:rowOff>
    </xdr:from>
    <xdr:ext cx="495300" cy="485775"/>
    <xdr:pic>
      <xdr:nvPicPr>
        <xdr:cNvPr id="0" name="image283.png"/>
        <xdr:cNvPicPr preferRelativeResize="0"/>
      </xdr:nvPicPr>
      <xdr:blipFill>
        <a:blip cstate="print" r:embed="rId2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513</xdr:row>
      <xdr:rowOff>47625</xdr:rowOff>
    </xdr:from>
    <xdr:ext cx="495300" cy="485775"/>
    <xdr:pic>
      <xdr:nvPicPr>
        <xdr:cNvPr id="0" name="image282.png"/>
        <xdr:cNvPicPr preferRelativeResize="0"/>
      </xdr:nvPicPr>
      <xdr:blipFill>
        <a:blip cstate="print" r:embed="rId2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509</xdr:row>
      <xdr:rowOff>47625</xdr:rowOff>
    </xdr:from>
    <xdr:ext cx="495300" cy="485775"/>
    <xdr:pic>
      <xdr:nvPicPr>
        <xdr:cNvPr id="0" name="image269.png"/>
        <xdr:cNvPicPr preferRelativeResize="0"/>
      </xdr:nvPicPr>
      <xdr:blipFill>
        <a:blip cstate="print" r:embed="rId3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490</xdr:row>
      <xdr:rowOff>104775</xdr:rowOff>
    </xdr:from>
    <xdr:ext cx="514350" cy="428625"/>
    <xdr:pic>
      <xdr:nvPicPr>
        <xdr:cNvPr id="0" name="image303.png"/>
        <xdr:cNvPicPr preferRelativeResize="0"/>
      </xdr:nvPicPr>
      <xdr:blipFill>
        <a:blip cstate="print" r:embed="rId3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492</xdr:row>
      <xdr:rowOff>104775</xdr:rowOff>
    </xdr:from>
    <xdr:ext cx="523875" cy="428625"/>
    <xdr:pic>
      <xdr:nvPicPr>
        <xdr:cNvPr id="0" name="image271.png"/>
        <xdr:cNvPicPr preferRelativeResize="0"/>
      </xdr:nvPicPr>
      <xdr:blipFill>
        <a:blip cstate="print" r:embed="rId3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493</xdr:row>
      <xdr:rowOff>66675</xdr:rowOff>
    </xdr:from>
    <xdr:ext cx="495300" cy="504825"/>
    <xdr:pic>
      <xdr:nvPicPr>
        <xdr:cNvPr id="0" name="image278.png"/>
        <xdr:cNvPicPr preferRelativeResize="0"/>
      </xdr:nvPicPr>
      <xdr:blipFill>
        <a:blip cstate="print" r:embed="rId3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502</xdr:row>
      <xdr:rowOff>66675</xdr:rowOff>
    </xdr:from>
    <xdr:ext cx="485775" cy="485775"/>
    <xdr:pic>
      <xdr:nvPicPr>
        <xdr:cNvPr id="0" name="image280.png"/>
        <xdr:cNvPicPr preferRelativeResize="0"/>
      </xdr:nvPicPr>
      <xdr:blipFill>
        <a:blip cstate="print" r:embed="rId3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503</xdr:row>
      <xdr:rowOff>66675</xdr:rowOff>
    </xdr:from>
    <xdr:ext cx="485775" cy="485775"/>
    <xdr:pic>
      <xdr:nvPicPr>
        <xdr:cNvPr id="0" name="image276.png"/>
        <xdr:cNvPicPr preferRelativeResize="0"/>
      </xdr:nvPicPr>
      <xdr:blipFill>
        <a:blip cstate="print" r:embed="rId3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532</xdr:row>
      <xdr:rowOff>47625</xdr:rowOff>
    </xdr:from>
    <xdr:ext cx="495300" cy="485775"/>
    <xdr:pic>
      <xdr:nvPicPr>
        <xdr:cNvPr id="0" name="image286.png"/>
        <xdr:cNvPicPr preferRelativeResize="0"/>
      </xdr:nvPicPr>
      <xdr:blipFill>
        <a:blip cstate="print" r:embed="rId3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513</xdr:row>
      <xdr:rowOff>495300</xdr:rowOff>
    </xdr:from>
    <xdr:ext cx="676275" cy="657225"/>
    <xdr:pic>
      <xdr:nvPicPr>
        <xdr:cNvPr id="0" name="image285.png"/>
        <xdr:cNvPicPr preferRelativeResize="0"/>
      </xdr:nvPicPr>
      <xdr:blipFill>
        <a:blip cstate="print" r:embed="rId3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514</xdr:row>
      <xdr:rowOff>504825</xdr:rowOff>
    </xdr:from>
    <xdr:ext cx="676275" cy="657225"/>
    <xdr:pic>
      <xdr:nvPicPr>
        <xdr:cNvPr id="0" name="image289.png"/>
        <xdr:cNvPicPr preferRelativeResize="0"/>
      </xdr:nvPicPr>
      <xdr:blipFill>
        <a:blip cstate="print" r:embed="rId3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515</xdr:row>
      <xdr:rowOff>504825</xdr:rowOff>
    </xdr:from>
    <xdr:ext cx="676275" cy="657225"/>
    <xdr:pic>
      <xdr:nvPicPr>
        <xdr:cNvPr id="0" name="image293.png"/>
        <xdr:cNvPicPr preferRelativeResize="0"/>
      </xdr:nvPicPr>
      <xdr:blipFill>
        <a:blip cstate="print" r:embed="rId3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519</xdr:row>
      <xdr:rowOff>514350</xdr:rowOff>
    </xdr:from>
    <xdr:ext cx="666750" cy="657225"/>
    <xdr:pic>
      <xdr:nvPicPr>
        <xdr:cNvPr id="0" name="image300.png"/>
        <xdr:cNvPicPr preferRelativeResize="0"/>
      </xdr:nvPicPr>
      <xdr:blipFill>
        <a:blip cstate="print" r:embed="rId3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521</xdr:row>
      <xdr:rowOff>47625</xdr:rowOff>
    </xdr:from>
    <xdr:ext cx="495300" cy="485775"/>
    <xdr:pic>
      <xdr:nvPicPr>
        <xdr:cNvPr id="0" name="image290.png"/>
        <xdr:cNvPicPr preferRelativeResize="0"/>
      </xdr:nvPicPr>
      <xdr:blipFill>
        <a:blip cstate="print" r:embed="rId3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522</xdr:row>
      <xdr:rowOff>47625</xdr:rowOff>
    </xdr:from>
    <xdr:ext cx="495300" cy="485775"/>
    <xdr:pic>
      <xdr:nvPicPr>
        <xdr:cNvPr id="0" name="image288.png"/>
        <xdr:cNvPicPr preferRelativeResize="0"/>
      </xdr:nvPicPr>
      <xdr:blipFill>
        <a:blip cstate="print" r:embed="rId3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523</xdr:row>
      <xdr:rowOff>47625</xdr:rowOff>
    </xdr:from>
    <xdr:ext cx="495300" cy="485775"/>
    <xdr:pic>
      <xdr:nvPicPr>
        <xdr:cNvPr id="0" name="image292.png"/>
        <xdr:cNvPicPr preferRelativeResize="0"/>
      </xdr:nvPicPr>
      <xdr:blipFill>
        <a:blip cstate="print" r:embed="rId3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524</xdr:row>
      <xdr:rowOff>47625</xdr:rowOff>
    </xdr:from>
    <xdr:ext cx="495300" cy="485775"/>
    <xdr:pic>
      <xdr:nvPicPr>
        <xdr:cNvPr id="0" name="image317.png"/>
        <xdr:cNvPicPr preferRelativeResize="0"/>
      </xdr:nvPicPr>
      <xdr:blipFill>
        <a:blip cstate="print" r:embed="rId3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525</xdr:row>
      <xdr:rowOff>47625</xdr:rowOff>
    </xdr:from>
    <xdr:ext cx="495300" cy="485775"/>
    <xdr:pic>
      <xdr:nvPicPr>
        <xdr:cNvPr id="0" name="image291.png"/>
        <xdr:cNvPicPr preferRelativeResize="0"/>
      </xdr:nvPicPr>
      <xdr:blipFill>
        <a:blip cstate="print" r:embed="rId3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526</xdr:row>
      <xdr:rowOff>47625</xdr:rowOff>
    </xdr:from>
    <xdr:ext cx="495300" cy="485775"/>
    <xdr:pic>
      <xdr:nvPicPr>
        <xdr:cNvPr id="0" name="image305.png"/>
        <xdr:cNvPicPr preferRelativeResize="0"/>
      </xdr:nvPicPr>
      <xdr:blipFill>
        <a:blip cstate="print" r:embed="rId3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527</xdr:row>
      <xdr:rowOff>47625</xdr:rowOff>
    </xdr:from>
    <xdr:ext cx="495300" cy="485775"/>
    <xdr:pic>
      <xdr:nvPicPr>
        <xdr:cNvPr id="0" name="image294.png"/>
        <xdr:cNvPicPr preferRelativeResize="0"/>
      </xdr:nvPicPr>
      <xdr:blipFill>
        <a:blip cstate="print" r:embed="rId3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528</xdr:row>
      <xdr:rowOff>47625</xdr:rowOff>
    </xdr:from>
    <xdr:ext cx="495300" cy="485775"/>
    <xdr:pic>
      <xdr:nvPicPr>
        <xdr:cNvPr id="0" name="image298.png"/>
        <xdr:cNvPicPr preferRelativeResize="0"/>
      </xdr:nvPicPr>
      <xdr:blipFill>
        <a:blip cstate="print" r:embed="rId3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529</xdr:row>
      <xdr:rowOff>47625</xdr:rowOff>
    </xdr:from>
    <xdr:ext cx="495300" cy="485775"/>
    <xdr:pic>
      <xdr:nvPicPr>
        <xdr:cNvPr id="0" name="image296.png"/>
        <xdr:cNvPicPr preferRelativeResize="0"/>
      </xdr:nvPicPr>
      <xdr:blipFill>
        <a:blip cstate="print" r:embed="rId3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530</xdr:row>
      <xdr:rowOff>47625</xdr:rowOff>
    </xdr:from>
    <xdr:ext cx="495300" cy="485775"/>
    <xdr:pic>
      <xdr:nvPicPr>
        <xdr:cNvPr id="0" name="image323.png"/>
        <xdr:cNvPicPr preferRelativeResize="0"/>
      </xdr:nvPicPr>
      <xdr:blipFill>
        <a:blip cstate="print" r:embed="rId3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531</xdr:row>
      <xdr:rowOff>47625</xdr:rowOff>
    </xdr:from>
    <xdr:ext cx="495300" cy="485775"/>
    <xdr:pic>
      <xdr:nvPicPr>
        <xdr:cNvPr id="0" name="image297.png"/>
        <xdr:cNvPicPr preferRelativeResize="0"/>
      </xdr:nvPicPr>
      <xdr:blipFill>
        <a:blip cstate="print" r:embed="rId3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534</xdr:row>
      <xdr:rowOff>47625</xdr:rowOff>
    </xdr:from>
    <xdr:ext cx="495300" cy="485775"/>
    <xdr:pic>
      <xdr:nvPicPr>
        <xdr:cNvPr id="0" name="image324.png"/>
        <xdr:cNvPicPr preferRelativeResize="0"/>
      </xdr:nvPicPr>
      <xdr:blipFill>
        <a:blip cstate="print" r:embed="rId3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544</xdr:row>
      <xdr:rowOff>47625</xdr:rowOff>
    </xdr:from>
    <xdr:ext cx="495300" cy="485775"/>
    <xdr:pic>
      <xdr:nvPicPr>
        <xdr:cNvPr id="0" name="image369.png"/>
        <xdr:cNvPicPr preferRelativeResize="0"/>
      </xdr:nvPicPr>
      <xdr:blipFill>
        <a:blip cstate="print" r:embed="rId3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543</xdr:row>
      <xdr:rowOff>47625</xdr:rowOff>
    </xdr:from>
    <xdr:ext cx="495300" cy="485775"/>
    <xdr:pic>
      <xdr:nvPicPr>
        <xdr:cNvPr id="0" name="image299.png"/>
        <xdr:cNvPicPr preferRelativeResize="0"/>
      </xdr:nvPicPr>
      <xdr:blipFill>
        <a:blip cstate="print" r:embed="rId3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542</xdr:row>
      <xdr:rowOff>47625</xdr:rowOff>
    </xdr:from>
    <xdr:ext cx="495300" cy="485775"/>
    <xdr:pic>
      <xdr:nvPicPr>
        <xdr:cNvPr id="0" name="image306.png"/>
        <xdr:cNvPicPr preferRelativeResize="0"/>
      </xdr:nvPicPr>
      <xdr:blipFill>
        <a:blip cstate="print" r:embed="rId3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546</xdr:row>
      <xdr:rowOff>47625</xdr:rowOff>
    </xdr:from>
    <xdr:ext cx="495300" cy="485775"/>
    <xdr:pic>
      <xdr:nvPicPr>
        <xdr:cNvPr id="0" name="image326.png"/>
        <xdr:cNvPicPr preferRelativeResize="0"/>
      </xdr:nvPicPr>
      <xdr:blipFill>
        <a:blip cstate="print" r:embed="rId3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545</xdr:row>
      <xdr:rowOff>47625</xdr:rowOff>
    </xdr:from>
    <xdr:ext cx="495300" cy="485775"/>
    <xdr:pic>
      <xdr:nvPicPr>
        <xdr:cNvPr id="0" name="image313.png"/>
        <xdr:cNvPicPr preferRelativeResize="0"/>
      </xdr:nvPicPr>
      <xdr:blipFill>
        <a:blip cstate="print" r:embed="rId3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547</xdr:row>
      <xdr:rowOff>47625</xdr:rowOff>
    </xdr:from>
    <xdr:ext cx="495300" cy="485775"/>
    <xdr:pic>
      <xdr:nvPicPr>
        <xdr:cNvPr id="0" name="image304.png"/>
        <xdr:cNvPicPr preferRelativeResize="0"/>
      </xdr:nvPicPr>
      <xdr:blipFill>
        <a:blip cstate="print" r:embed="rId3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548</xdr:row>
      <xdr:rowOff>47625</xdr:rowOff>
    </xdr:from>
    <xdr:ext cx="495300" cy="485775"/>
    <xdr:pic>
      <xdr:nvPicPr>
        <xdr:cNvPr id="0" name="image320.png"/>
        <xdr:cNvPicPr preferRelativeResize="0"/>
      </xdr:nvPicPr>
      <xdr:blipFill>
        <a:blip cstate="print" r:embed="rId3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551</xdr:row>
      <xdr:rowOff>47625</xdr:rowOff>
    </xdr:from>
    <xdr:ext cx="495300" cy="485775"/>
    <xdr:pic>
      <xdr:nvPicPr>
        <xdr:cNvPr id="0" name="image321.png"/>
        <xdr:cNvPicPr preferRelativeResize="0"/>
      </xdr:nvPicPr>
      <xdr:blipFill>
        <a:blip cstate="print" r:embed="rId3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550</xdr:row>
      <xdr:rowOff>47625</xdr:rowOff>
    </xdr:from>
    <xdr:ext cx="495300" cy="485775"/>
    <xdr:pic>
      <xdr:nvPicPr>
        <xdr:cNvPr id="0" name="image310.png"/>
        <xdr:cNvPicPr preferRelativeResize="0"/>
      </xdr:nvPicPr>
      <xdr:blipFill>
        <a:blip cstate="print" r:embed="rId3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555</xdr:row>
      <xdr:rowOff>47625</xdr:rowOff>
    </xdr:from>
    <xdr:ext cx="495300" cy="485775"/>
    <xdr:pic>
      <xdr:nvPicPr>
        <xdr:cNvPr id="0" name="image301.png"/>
        <xdr:cNvPicPr preferRelativeResize="0"/>
      </xdr:nvPicPr>
      <xdr:blipFill>
        <a:blip cstate="print" r:embed="rId3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553</xdr:row>
      <xdr:rowOff>47625</xdr:rowOff>
    </xdr:from>
    <xdr:ext cx="495300" cy="485775"/>
    <xdr:pic>
      <xdr:nvPicPr>
        <xdr:cNvPr id="0" name="image302.png"/>
        <xdr:cNvPicPr preferRelativeResize="0"/>
      </xdr:nvPicPr>
      <xdr:blipFill>
        <a:blip cstate="print" r:embed="rId3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554</xdr:row>
      <xdr:rowOff>47625</xdr:rowOff>
    </xdr:from>
    <xdr:ext cx="495300" cy="485775"/>
    <xdr:pic>
      <xdr:nvPicPr>
        <xdr:cNvPr id="0" name="image307.png"/>
        <xdr:cNvPicPr preferRelativeResize="0"/>
      </xdr:nvPicPr>
      <xdr:blipFill>
        <a:blip cstate="print" r:embed="rId3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557</xdr:row>
      <xdr:rowOff>47625</xdr:rowOff>
    </xdr:from>
    <xdr:ext cx="495300" cy="485775"/>
    <xdr:pic>
      <xdr:nvPicPr>
        <xdr:cNvPr id="0" name="image338.png"/>
        <xdr:cNvPicPr preferRelativeResize="0"/>
      </xdr:nvPicPr>
      <xdr:blipFill>
        <a:blip cstate="print" r:embed="rId3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556</xdr:row>
      <xdr:rowOff>47625</xdr:rowOff>
    </xdr:from>
    <xdr:ext cx="495300" cy="485775"/>
    <xdr:pic>
      <xdr:nvPicPr>
        <xdr:cNvPr id="0" name="image308.png"/>
        <xdr:cNvPicPr preferRelativeResize="0"/>
      </xdr:nvPicPr>
      <xdr:blipFill>
        <a:blip cstate="print" r:embed="rId3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558</xdr:row>
      <xdr:rowOff>47625</xdr:rowOff>
    </xdr:from>
    <xdr:ext cx="495300" cy="485775"/>
    <xdr:pic>
      <xdr:nvPicPr>
        <xdr:cNvPr id="0" name="image311.png"/>
        <xdr:cNvPicPr preferRelativeResize="0"/>
      </xdr:nvPicPr>
      <xdr:blipFill>
        <a:blip cstate="print" r:embed="rId3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534</xdr:row>
      <xdr:rowOff>476250</xdr:rowOff>
    </xdr:from>
    <xdr:ext cx="676275" cy="714375"/>
    <xdr:pic>
      <xdr:nvPicPr>
        <xdr:cNvPr id="0" name="image318.png"/>
        <xdr:cNvPicPr preferRelativeResize="0"/>
      </xdr:nvPicPr>
      <xdr:blipFill>
        <a:blip cstate="print" r:embed="rId3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536</xdr:row>
      <xdr:rowOff>438150</xdr:rowOff>
    </xdr:from>
    <xdr:ext cx="733425" cy="752475"/>
    <xdr:pic>
      <xdr:nvPicPr>
        <xdr:cNvPr id="0" name="image309.png"/>
        <xdr:cNvPicPr preferRelativeResize="0"/>
      </xdr:nvPicPr>
      <xdr:blipFill>
        <a:blip cstate="print" r:embed="rId3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540</xdr:row>
      <xdr:rowOff>47625</xdr:rowOff>
    </xdr:from>
    <xdr:ext cx="485775" cy="495300"/>
    <xdr:pic>
      <xdr:nvPicPr>
        <xdr:cNvPr id="0" name="image312.png"/>
        <xdr:cNvPicPr preferRelativeResize="0"/>
      </xdr:nvPicPr>
      <xdr:blipFill>
        <a:blip cstate="print" r:embed="rId3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541</xdr:row>
      <xdr:rowOff>47625</xdr:rowOff>
    </xdr:from>
    <xdr:ext cx="485775" cy="495300"/>
    <xdr:pic>
      <xdr:nvPicPr>
        <xdr:cNvPr id="0" name="image316.png"/>
        <xdr:cNvPicPr preferRelativeResize="0"/>
      </xdr:nvPicPr>
      <xdr:blipFill>
        <a:blip cstate="print" r:embed="rId3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552</xdr:row>
      <xdr:rowOff>47625</xdr:rowOff>
    </xdr:from>
    <xdr:ext cx="485775" cy="495300"/>
    <xdr:pic>
      <xdr:nvPicPr>
        <xdr:cNvPr id="0" name="image339.png"/>
        <xdr:cNvPicPr preferRelativeResize="0"/>
      </xdr:nvPicPr>
      <xdr:blipFill>
        <a:blip cstate="print" r:embed="rId3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559</xdr:row>
      <xdr:rowOff>495300</xdr:rowOff>
    </xdr:from>
    <xdr:ext cx="685800" cy="733425"/>
    <xdr:pic>
      <xdr:nvPicPr>
        <xdr:cNvPr id="0" name="image314.png"/>
        <xdr:cNvPicPr preferRelativeResize="0"/>
      </xdr:nvPicPr>
      <xdr:blipFill>
        <a:blip cstate="print" r:embed="rId3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560</xdr:row>
      <xdr:rowOff>514350</xdr:rowOff>
    </xdr:from>
    <xdr:ext cx="685800" cy="733425"/>
    <xdr:pic>
      <xdr:nvPicPr>
        <xdr:cNvPr id="0" name="image383.png"/>
        <xdr:cNvPicPr preferRelativeResize="0"/>
      </xdr:nvPicPr>
      <xdr:blipFill>
        <a:blip cstate="print" r:embed="rId3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532</xdr:row>
      <xdr:rowOff>523875</xdr:rowOff>
    </xdr:from>
    <xdr:ext cx="666750" cy="723900"/>
    <xdr:pic>
      <xdr:nvPicPr>
        <xdr:cNvPr id="0" name="image322.png"/>
        <xdr:cNvPicPr preferRelativeResize="0"/>
      </xdr:nvPicPr>
      <xdr:blipFill>
        <a:blip cstate="print" r:embed="rId3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537</xdr:row>
      <xdr:rowOff>514350</xdr:rowOff>
    </xdr:from>
    <xdr:ext cx="676275" cy="723900"/>
    <xdr:pic>
      <xdr:nvPicPr>
        <xdr:cNvPr id="0" name="image315.png"/>
        <xdr:cNvPicPr preferRelativeResize="0"/>
      </xdr:nvPicPr>
      <xdr:blipFill>
        <a:blip cstate="print" r:embed="rId3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548</xdr:row>
      <xdr:rowOff>466725</xdr:rowOff>
    </xdr:from>
    <xdr:ext cx="714375" cy="800100"/>
    <xdr:pic>
      <xdr:nvPicPr>
        <xdr:cNvPr id="0" name="image319.png"/>
        <xdr:cNvPicPr preferRelativeResize="0"/>
      </xdr:nvPicPr>
      <xdr:blipFill>
        <a:blip cstate="print" r:embed="rId3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558</xdr:row>
      <xdr:rowOff>495300</xdr:rowOff>
    </xdr:from>
    <xdr:ext cx="676275" cy="733425"/>
    <xdr:pic>
      <xdr:nvPicPr>
        <xdr:cNvPr id="0" name="image325.png"/>
        <xdr:cNvPicPr preferRelativeResize="0"/>
      </xdr:nvPicPr>
      <xdr:blipFill>
        <a:blip cstate="print" r:embed="rId3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561</xdr:row>
      <xdr:rowOff>447675</xdr:rowOff>
    </xdr:from>
    <xdr:ext cx="666750" cy="723900"/>
    <xdr:pic>
      <xdr:nvPicPr>
        <xdr:cNvPr id="0" name="image327.png"/>
        <xdr:cNvPicPr preferRelativeResize="0"/>
      </xdr:nvPicPr>
      <xdr:blipFill>
        <a:blip cstate="print" r:embed="rId3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607</xdr:row>
      <xdr:rowOff>57150</xdr:rowOff>
    </xdr:from>
    <xdr:ext cx="352425" cy="504825"/>
    <xdr:pic>
      <xdr:nvPicPr>
        <xdr:cNvPr id="0" name="image347.jpg"/>
        <xdr:cNvPicPr preferRelativeResize="0"/>
      </xdr:nvPicPr>
      <xdr:blipFill>
        <a:blip cstate="print" r:embed="rId3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609</xdr:row>
      <xdr:rowOff>57150</xdr:rowOff>
    </xdr:from>
    <xdr:ext cx="352425" cy="504825"/>
    <xdr:pic>
      <xdr:nvPicPr>
        <xdr:cNvPr id="0" name="image331.jpg"/>
        <xdr:cNvPicPr preferRelativeResize="0"/>
      </xdr:nvPicPr>
      <xdr:blipFill>
        <a:blip cstate="print" r:embed="rId3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575</xdr:row>
      <xdr:rowOff>57150</xdr:rowOff>
    </xdr:from>
    <xdr:ext cx="495300" cy="495300"/>
    <xdr:pic>
      <xdr:nvPicPr>
        <xdr:cNvPr id="0" name="image328.png"/>
        <xdr:cNvPicPr preferRelativeResize="0"/>
      </xdr:nvPicPr>
      <xdr:blipFill>
        <a:blip cstate="print" r:embed="rId3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577</xdr:row>
      <xdr:rowOff>57150</xdr:rowOff>
    </xdr:from>
    <xdr:ext cx="495300" cy="495300"/>
    <xdr:pic>
      <xdr:nvPicPr>
        <xdr:cNvPr id="0" name="image346.png"/>
        <xdr:cNvPicPr preferRelativeResize="0"/>
      </xdr:nvPicPr>
      <xdr:blipFill>
        <a:blip cstate="print" r:embed="rId3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586</xdr:row>
      <xdr:rowOff>57150</xdr:rowOff>
    </xdr:from>
    <xdr:ext cx="447675" cy="495300"/>
    <xdr:pic>
      <xdr:nvPicPr>
        <xdr:cNvPr id="0" name="image334.png"/>
        <xdr:cNvPicPr preferRelativeResize="0"/>
      </xdr:nvPicPr>
      <xdr:blipFill>
        <a:blip cstate="print" r:embed="rId3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587</xdr:row>
      <xdr:rowOff>57150</xdr:rowOff>
    </xdr:from>
    <xdr:ext cx="447675" cy="495300"/>
    <xdr:pic>
      <xdr:nvPicPr>
        <xdr:cNvPr id="0" name="image330.png"/>
        <xdr:cNvPicPr preferRelativeResize="0"/>
      </xdr:nvPicPr>
      <xdr:blipFill>
        <a:blip cstate="print" r:embed="rId3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597</xdr:row>
      <xdr:rowOff>57150</xdr:rowOff>
    </xdr:from>
    <xdr:ext cx="495300" cy="495300"/>
    <xdr:pic>
      <xdr:nvPicPr>
        <xdr:cNvPr id="0" name="image340.png"/>
        <xdr:cNvPicPr preferRelativeResize="0"/>
      </xdr:nvPicPr>
      <xdr:blipFill>
        <a:blip cstate="print" r:embed="rId3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598</xdr:row>
      <xdr:rowOff>57150</xdr:rowOff>
    </xdr:from>
    <xdr:ext cx="495300" cy="495300"/>
    <xdr:pic>
      <xdr:nvPicPr>
        <xdr:cNvPr id="0" name="image337.png"/>
        <xdr:cNvPicPr preferRelativeResize="0"/>
      </xdr:nvPicPr>
      <xdr:blipFill>
        <a:blip cstate="print" r:embed="rId3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571</xdr:row>
      <xdr:rowOff>57150</xdr:rowOff>
    </xdr:from>
    <xdr:ext cx="495300" cy="495300"/>
    <xdr:pic>
      <xdr:nvPicPr>
        <xdr:cNvPr id="0" name="image333.png"/>
        <xdr:cNvPicPr preferRelativeResize="0"/>
      </xdr:nvPicPr>
      <xdr:blipFill>
        <a:blip cstate="print" r:embed="rId3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573</xdr:row>
      <xdr:rowOff>57150</xdr:rowOff>
    </xdr:from>
    <xdr:ext cx="495300" cy="495300"/>
    <xdr:pic>
      <xdr:nvPicPr>
        <xdr:cNvPr id="0" name="image353.png"/>
        <xdr:cNvPicPr preferRelativeResize="0"/>
      </xdr:nvPicPr>
      <xdr:blipFill>
        <a:blip cstate="print" r:embed="rId3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576</xdr:row>
      <xdr:rowOff>57150</xdr:rowOff>
    </xdr:from>
    <xdr:ext cx="495300" cy="495300"/>
    <xdr:pic>
      <xdr:nvPicPr>
        <xdr:cNvPr id="0" name="image332.png"/>
        <xdr:cNvPicPr preferRelativeResize="0"/>
      </xdr:nvPicPr>
      <xdr:blipFill>
        <a:blip cstate="print" r:embed="rId3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578</xdr:row>
      <xdr:rowOff>57150</xdr:rowOff>
    </xdr:from>
    <xdr:ext cx="495300" cy="495300"/>
    <xdr:pic>
      <xdr:nvPicPr>
        <xdr:cNvPr id="0" name="image335.png"/>
        <xdr:cNvPicPr preferRelativeResize="0"/>
      </xdr:nvPicPr>
      <xdr:blipFill>
        <a:blip cstate="print" r:embed="rId3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579</xdr:row>
      <xdr:rowOff>57150</xdr:rowOff>
    </xdr:from>
    <xdr:ext cx="495300" cy="495300"/>
    <xdr:pic>
      <xdr:nvPicPr>
        <xdr:cNvPr id="0" name="image336.png"/>
        <xdr:cNvPicPr preferRelativeResize="0"/>
      </xdr:nvPicPr>
      <xdr:blipFill>
        <a:blip cstate="print" r:embed="rId3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583</xdr:row>
      <xdr:rowOff>57150</xdr:rowOff>
    </xdr:from>
    <xdr:ext cx="495300" cy="495300"/>
    <xdr:pic>
      <xdr:nvPicPr>
        <xdr:cNvPr id="0" name="image358.png"/>
        <xdr:cNvPicPr preferRelativeResize="0"/>
      </xdr:nvPicPr>
      <xdr:blipFill>
        <a:blip cstate="print" r:embed="rId3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604</xdr:row>
      <xdr:rowOff>57150</xdr:rowOff>
    </xdr:from>
    <xdr:ext cx="361950" cy="495300"/>
    <xdr:pic>
      <xdr:nvPicPr>
        <xdr:cNvPr id="0" name="image345.png"/>
        <xdr:cNvPicPr preferRelativeResize="0"/>
      </xdr:nvPicPr>
      <xdr:blipFill>
        <a:blip cstate="print" r:embed="rId3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608</xdr:row>
      <xdr:rowOff>57150</xdr:rowOff>
    </xdr:from>
    <xdr:ext cx="361950" cy="495300"/>
    <xdr:pic>
      <xdr:nvPicPr>
        <xdr:cNvPr id="0" name="image352.png"/>
        <xdr:cNvPicPr preferRelativeResize="0"/>
      </xdr:nvPicPr>
      <xdr:blipFill>
        <a:blip cstate="print" r:embed="rId3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623</xdr:row>
      <xdr:rowOff>57150</xdr:rowOff>
    </xdr:from>
    <xdr:ext cx="495300" cy="514350"/>
    <xdr:pic>
      <xdr:nvPicPr>
        <xdr:cNvPr id="0" name="image343.png"/>
        <xdr:cNvPicPr preferRelativeResize="0"/>
      </xdr:nvPicPr>
      <xdr:blipFill>
        <a:blip cstate="print" r:embed="rId3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624</xdr:row>
      <xdr:rowOff>57150</xdr:rowOff>
    </xdr:from>
    <xdr:ext cx="495300" cy="514350"/>
    <xdr:pic>
      <xdr:nvPicPr>
        <xdr:cNvPr id="0" name="image359.png"/>
        <xdr:cNvPicPr preferRelativeResize="0"/>
      </xdr:nvPicPr>
      <xdr:blipFill>
        <a:blip cstate="print" r:embed="rId3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650</xdr:row>
      <xdr:rowOff>542925</xdr:rowOff>
    </xdr:from>
    <xdr:ext cx="638175" cy="647700"/>
    <xdr:pic>
      <xdr:nvPicPr>
        <xdr:cNvPr id="0" name="image342.png"/>
        <xdr:cNvPicPr preferRelativeResize="0"/>
      </xdr:nvPicPr>
      <xdr:blipFill>
        <a:blip cstate="print" r:embed="rId3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656</xdr:row>
      <xdr:rowOff>514350</xdr:rowOff>
    </xdr:from>
    <xdr:ext cx="628650" cy="657225"/>
    <xdr:pic>
      <xdr:nvPicPr>
        <xdr:cNvPr id="0" name="image329.png"/>
        <xdr:cNvPicPr preferRelativeResize="0"/>
      </xdr:nvPicPr>
      <xdr:blipFill>
        <a:blip cstate="print" r:embed="rId3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678</xdr:row>
      <xdr:rowOff>561975</xdr:rowOff>
    </xdr:from>
    <xdr:ext cx="590550" cy="590550"/>
    <xdr:pic>
      <xdr:nvPicPr>
        <xdr:cNvPr id="0" name="image341.png"/>
        <xdr:cNvPicPr preferRelativeResize="0"/>
      </xdr:nvPicPr>
      <xdr:blipFill>
        <a:blip cstate="print" r:embed="rId3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683</xdr:row>
      <xdr:rowOff>57150</xdr:rowOff>
    </xdr:from>
    <xdr:ext cx="495300" cy="485775"/>
    <xdr:pic>
      <xdr:nvPicPr>
        <xdr:cNvPr id="0" name="image344.png"/>
        <xdr:cNvPicPr preferRelativeResize="0"/>
      </xdr:nvPicPr>
      <xdr:blipFill>
        <a:blip cstate="print" r:embed="rId3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719</xdr:row>
      <xdr:rowOff>57150</xdr:rowOff>
    </xdr:from>
    <xdr:ext cx="504825" cy="485775"/>
    <xdr:pic>
      <xdr:nvPicPr>
        <xdr:cNvPr id="0" name="image350.png"/>
        <xdr:cNvPicPr preferRelativeResize="0"/>
      </xdr:nvPicPr>
      <xdr:blipFill>
        <a:blip cstate="print" r:embed="rId3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745</xdr:row>
      <xdr:rowOff>57150</xdr:rowOff>
    </xdr:from>
    <xdr:ext cx="504825" cy="485775"/>
    <xdr:pic>
      <xdr:nvPicPr>
        <xdr:cNvPr id="0" name="image357.png"/>
        <xdr:cNvPicPr preferRelativeResize="0"/>
      </xdr:nvPicPr>
      <xdr:blipFill>
        <a:blip cstate="print" r:embed="rId3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746</xdr:row>
      <xdr:rowOff>57150</xdr:rowOff>
    </xdr:from>
    <xdr:ext cx="504825" cy="485775"/>
    <xdr:pic>
      <xdr:nvPicPr>
        <xdr:cNvPr id="0" name="image373.png"/>
        <xdr:cNvPicPr preferRelativeResize="0"/>
      </xdr:nvPicPr>
      <xdr:blipFill>
        <a:blip cstate="print" r:embed="rId3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746</xdr:row>
      <xdr:rowOff>400050</xdr:rowOff>
    </xdr:from>
    <xdr:ext cx="895350" cy="933450"/>
    <xdr:pic>
      <xdr:nvPicPr>
        <xdr:cNvPr id="0" name="image349.png"/>
        <xdr:cNvPicPr preferRelativeResize="0"/>
      </xdr:nvPicPr>
      <xdr:blipFill>
        <a:blip cstate="print" r:embed="rId3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748</xdr:row>
      <xdr:rowOff>438150</xdr:rowOff>
    </xdr:from>
    <xdr:ext cx="885825" cy="933450"/>
    <xdr:pic>
      <xdr:nvPicPr>
        <xdr:cNvPr id="0" name="image356.png"/>
        <xdr:cNvPicPr preferRelativeResize="0"/>
      </xdr:nvPicPr>
      <xdr:blipFill>
        <a:blip cstate="print" r:embed="rId3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749</xdr:row>
      <xdr:rowOff>419100</xdr:rowOff>
    </xdr:from>
    <xdr:ext cx="923925" cy="933450"/>
    <xdr:pic>
      <xdr:nvPicPr>
        <xdr:cNvPr id="0" name="image348.png"/>
        <xdr:cNvPicPr preferRelativeResize="0"/>
      </xdr:nvPicPr>
      <xdr:blipFill>
        <a:blip cstate="print" r:embed="rId3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647700</xdr:colOff>
      <xdr:row>753</xdr:row>
      <xdr:rowOff>390525</xdr:rowOff>
    </xdr:from>
    <xdr:ext cx="895350" cy="942975"/>
    <xdr:pic>
      <xdr:nvPicPr>
        <xdr:cNvPr id="0" name="image351.png"/>
        <xdr:cNvPicPr preferRelativeResize="0"/>
      </xdr:nvPicPr>
      <xdr:blipFill>
        <a:blip cstate="print" r:embed="rId3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757</xdr:row>
      <xdr:rowOff>542925</xdr:rowOff>
    </xdr:from>
    <xdr:ext cx="685800" cy="723900"/>
    <xdr:pic>
      <xdr:nvPicPr>
        <xdr:cNvPr id="0" name="image360.png"/>
        <xdr:cNvPicPr preferRelativeResize="0"/>
      </xdr:nvPicPr>
      <xdr:blipFill>
        <a:blip cstate="print" r:embed="rId3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758</xdr:row>
      <xdr:rowOff>523875</xdr:rowOff>
    </xdr:from>
    <xdr:ext cx="685800" cy="733425"/>
    <xdr:pic>
      <xdr:nvPicPr>
        <xdr:cNvPr id="0" name="image355.png"/>
        <xdr:cNvPicPr preferRelativeResize="0"/>
      </xdr:nvPicPr>
      <xdr:blipFill>
        <a:blip cstate="print" r:embed="rId3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698</xdr:row>
      <xdr:rowOff>57150</xdr:rowOff>
    </xdr:from>
    <xdr:ext cx="495300" cy="495300"/>
    <xdr:pic>
      <xdr:nvPicPr>
        <xdr:cNvPr id="0" name="image410.png"/>
        <xdr:cNvPicPr preferRelativeResize="0"/>
      </xdr:nvPicPr>
      <xdr:blipFill>
        <a:blip cstate="print" r:embed="rId3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700</xdr:row>
      <xdr:rowOff>57150</xdr:rowOff>
    </xdr:from>
    <xdr:ext cx="495300" cy="495300"/>
    <xdr:pic>
      <xdr:nvPicPr>
        <xdr:cNvPr id="0" name="image354.png"/>
        <xdr:cNvPicPr preferRelativeResize="0"/>
      </xdr:nvPicPr>
      <xdr:blipFill>
        <a:blip cstate="print" r:embed="rId3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701</xdr:row>
      <xdr:rowOff>57150</xdr:rowOff>
    </xdr:from>
    <xdr:ext cx="495300" cy="495300"/>
    <xdr:pic>
      <xdr:nvPicPr>
        <xdr:cNvPr id="0" name="image363.png"/>
        <xdr:cNvPicPr preferRelativeResize="0"/>
      </xdr:nvPicPr>
      <xdr:blipFill>
        <a:blip cstate="print" r:embed="rId3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704</xdr:row>
      <xdr:rowOff>57150</xdr:rowOff>
    </xdr:from>
    <xdr:ext cx="495300" cy="495300"/>
    <xdr:pic>
      <xdr:nvPicPr>
        <xdr:cNvPr id="0" name="image365.png"/>
        <xdr:cNvPicPr preferRelativeResize="0"/>
      </xdr:nvPicPr>
      <xdr:blipFill>
        <a:blip cstate="print" r:embed="rId3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706</xdr:row>
      <xdr:rowOff>57150</xdr:rowOff>
    </xdr:from>
    <xdr:ext cx="495300" cy="495300"/>
    <xdr:pic>
      <xdr:nvPicPr>
        <xdr:cNvPr id="0" name="image361.png"/>
        <xdr:cNvPicPr preferRelativeResize="0"/>
      </xdr:nvPicPr>
      <xdr:blipFill>
        <a:blip cstate="print" r:embed="rId3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708</xdr:row>
      <xdr:rowOff>57150</xdr:rowOff>
    </xdr:from>
    <xdr:ext cx="495300" cy="495300"/>
    <xdr:pic>
      <xdr:nvPicPr>
        <xdr:cNvPr id="0" name="image366.png"/>
        <xdr:cNvPicPr preferRelativeResize="0"/>
      </xdr:nvPicPr>
      <xdr:blipFill>
        <a:blip cstate="print" r:embed="rId3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709</xdr:row>
      <xdr:rowOff>57150</xdr:rowOff>
    </xdr:from>
    <xdr:ext cx="495300" cy="495300"/>
    <xdr:pic>
      <xdr:nvPicPr>
        <xdr:cNvPr id="0" name="image400.png"/>
        <xdr:cNvPicPr preferRelativeResize="0"/>
      </xdr:nvPicPr>
      <xdr:blipFill>
        <a:blip cstate="print" r:embed="rId3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714</xdr:row>
      <xdr:rowOff>57150</xdr:rowOff>
    </xdr:from>
    <xdr:ext cx="495300" cy="495300"/>
    <xdr:pic>
      <xdr:nvPicPr>
        <xdr:cNvPr id="0" name="image364.png"/>
        <xdr:cNvPicPr preferRelativeResize="0"/>
      </xdr:nvPicPr>
      <xdr:blipFill>
        <a:blip cstate="print" r:embed="rId3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711</xdr:row>
      <xdr:rowOff>57150</xdr:rowOff>
    </xdr:from>
    <xdr:ext cx="495300" cy="495300"/>
    <xdr:pic>
      <xdr:nvPicPr>
        <xdr:cNvPr id="0" name="image368.png"/>
        <xdr:cNvPicPr preferRelativeResize="0"/>
      </xdr:nvPicPr>
      <xdr:blipFill>
        <a:blip cstate="print" r:embed="rId3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716</xdr:row>
      <xdr:rowOff>57150</xdr:rowOff>
    </xdr:from>
    <xdr:ext cx="495300" cy="495300"/>
    <xdr:pic>
      <xdr:nvPicPr>
        <xdr:cNvPr id="0" name="image362.png"/>
        <xdr:cNvPicPr preferRelativeResize="0"/>
      </xdr:nvPicPr>
      <xdr:blipFill>
        <a:blip cstate="print" r:embed="rId3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734</xdr:row>
      <xdr:rowOff>57150</xdr:rowOff>
    </xdr:from>
    <xdr:ext cx="495300" cy="495300"/>
    <xdr:pic>
      <xdr:nvPicPr>
        <xdr:cNvPr id="0" name="image370.png"/>
        <xdr:cNvPicPr preferRelativeResize="0"/>
      </xdr:nvPicPr>
      <xdr:blipFill>
        <a:blip cstate="print" r:embed="rId3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736</xdr:row>
      <xdr:rowOff>57150</xdr:rowOff>
    </xdr:from>
    <xdr:ext cx="495300" cy="495300"/>
    <xdr:pic>
      <xdr:nvPicPr>
        <xdr:cNvPr id="0" name="image376.png"/>
        <xdr:cNvPicPr preferRelativeResize="0"/>
      </xdr:nvPicPr>
      <xdr:blipFill>
        <a:blip cstate="print" r:embed="rId3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737</xdr:row>
      <xdr:rowOff>57150</xdr:rowOff>
    </xdr:from>
    <xdr:ext cx="495300" cy="495300"/>
    <xdr:pic>
      <xdr:nvPicPr>
        <xdr:cNvPr id="0" name="image381.png"/>
        <xdr:cNvPicPr preferRelativeResize="0"/>
      </xdr:nvPicPr>
      <xdr:blipFill>
        <a:blip cstate="print" r:embed="rId3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740</xdr:row>
      <xdr:rowOff>57150</xdr:rowOff>
    </xdr:from>
    <xdr:ext cx="495300" cy="495300"/>
    <xdr:pic>
      <xdr:nvPicPr>
        <xdr:cNvPr id="0" name="image371.png"/>
        <xdr:cNvPicPr preferRelativeResize="0"/>
      </xdr:nvPicPr>
      <xdr:blipFill>
        <a:blip cstate="print" r:embed="rId3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742</xdr:row>
      <xdr:rowOff>57150</xdr:rowOff>
    </xdr:from>
    <xdr:ext cx="495300" cy="495300"/>
    <xdr:pic>
      <xdr:nvPicPr>
        <xdr:cNvPr id="0" name="image367.png"/>
        <xdr:cNvPicPr preferRelativeResize="0"/>
      </xdr:nvPicPr>
      <xdr:blipFill>
        <a:blip cstate="print" r:embed="rId3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744</xdr:row>
      <xdr:rowOff>57150</xdr:rowOff>
    </xdr:from>
    <xdr:ext cx="495300" cy="495300"/>
    <xdr:pic>
      <xdr:nvPicPr>
        <xdr:cNvPr id="0" name="image378.png"/>
        <xdr:cNvPicPr preferRelativeResize="0"/>
      </xdr:nvPicPr>
      <xdr:blipFill>
        <a:blip cstate="print" r:embed="rId3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779</xdr:row>
      <xdr:rowOff>95250</xdr:rowOff>
    </xdr:from>
    <xdr:ext cx="533400" cy="428625"/>
    <xdr:pic>
      <xdr:nvPicPr>
        <xdr:cNvPr id="0" name="image395.png"/>
        <xdr:cNvPicPr preferRelativeResize="0"/>
      </xdr:nvPicPr>
      <xdr:blipFill>
        <a:blip cstate="print" r:embed="rId3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807</xdr:row>
      <xdr:rowOff>38100</xdr:rowOff>
    </xdr:from>
    <xdr:ext cx="485775" cy="476250"/>
    <xdr:pic>
      <xdr:nvPicPr>
        <xdr:cNvPr id="0" name="image374.png"/>
        <xdr:cNvPicPr preferRelativeResize="0"/>
      </xdr:nvPicPr>
      <xdr:blipFill>
        <a:blip cstate="print" r:embed="rId3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808</xdr:row>
      <xdr:rowOff>38100</xdr:rowOff>
    </xdr:from>
    <xdr:ext cx="485775" cy="476250"/>
    <xdr:pic>
      <xdr:nvPicPr>
        <xdr:cNvPr id="0" name="image372.png"/>
        <xdr:cNvPicPr preferRelativeResize="0"/>
      </xdr:nvPicPr>
      <xdr:blipFill>
        <a:blip cstate="print" r:embed="rId3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760</xdr:row>
      <xdr:rowOff>504825</xdr:rowOff>
    </xdr:from>
    <xdr:ext cx="685800" cy="733425"/>
    <xdr:pic>
      <xdr:nvPicPr>
        <xdr:cNvPr id="0" name="image377.png"/>
        <xdr:cNvPicPr preferRelativeResize="0"/>
      </xdr:nvPicPr>
      <xdr:blipFill>
        <a:blip cstate="print" r:embed="rId4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763</xdr:row>
      <xdr:rowOff>514350</xdr:rowOff>
    </xdr:from>
    <xdr:ext cx="676275" cy="723900"/>
    <xdr:pic>
      <xdr:nvPicPr>
        <xdr:cNvPr id="0" name="image375.png"/>
        <xdr:cNvPicPr preferRelativeResize="0"/>
      </xdr:nvPicPr>
      <xdr:blipFill>
        <a:blip cstate="print" r:embed="rId4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762000</xdr:colOff>
      <xdr:row>767</xdr:row>
      <xdr:rowOff>542925</xdr:rowOff>
    </xdr:from>
    <xdr:ext cx="685800" cy="714375"/>
    <xdr:pic>
      <xdr:nvPicPr>
        <xdr:cNvPr id="0" name="image379.png"/>
        <xdr:cNvPicPr preferRelativeResize="0"/>
      </xdr:nvPicPr>
      <xdr:blipFill>
        <a:blip cstate="print" r:embed="rId4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762000</xdr:colOff>
      <xdr:row>769</xdr:row>
      <xdr:rowOff>514350</xdr:rowOff>
    </xdr:from>
    <xdr:ext cx="685800" cy="723900"/>
    <xdr:pic>
      <xdr:nvPicPr>
        <xdr:cNvPr id="0" name="image394.png"/>
        <xdr:cNvPicPr preferRelativeResize="0"/>
      </xdr:nvPicPr>
      <xdr:blipFill>
        <a:blip cstate="print" r:embed="rId4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771</xdr:row>
      <xdr:rowOff>514350</xdr:rowOff>
    </xdr:from>
    <xdr:ext cx="676275" cy="733425"/>
    <xdr:pic>
      <xdr:nvPicPr>
        <xdr:cNvPr id="0" name="image384.png"/>
        <xdr:cNvPicPr preferRelativeResize="0"/>
      </xdr:nvPicPr>
      <xdr:blipFill>
        <a:blip cstate="print" r:embed="rId4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773</xdr:row>
      <xdr:rowOff>514350</xdr:rowOff>
    </xdr:from>
    <xdr:ext cx="676275" cy="733425"/>
    <xdr:pic>
      <xdr:nvPicPr>
        <xdr:cNvPr id="0" name="image402.png"/>
        <xdr:cNvPicPr preferRelativeResize="0"/>
      </xdr:nvPicPr>
      <xdr:blipFill>
        <a:blip cstate="print" r:embed="rId4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774</xdr:row>
      <xdr:rowOff>495300</xdr:rowOff>
    </xdr:from>
    <xdr:ext cx="676275" cy="714375"/>
    <xdr:pic>
      <xdr:nvPicPr>
        <xdr:cNvPr id="0" name="image386.png"/>
        <xdr:cNvPicPr preferRelativeResize="0"/>
      </xdr:nvPicPr>
      <xdr:blipFill>
        <a:blip cstate="print" r:embed="rId4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777</xdr:row>
      <xdr:rowOff>495300</xdr:rowOff>
    </xdr:from>
    <xdr:ext cx="676275" cy="723900"/>
    <xdr:pic>
      <xdr:nvPicPr>
        <xdr:cNvPr id="0" name="image387.png"/>
        <xdr:cNvPicPr preferRelativeResize="0"/>
      </xdr:nvPicPr>
      <xdr:blipFill>
        <a:blip cstate="print" r:embed="rId4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779</xdr:row>
      <xdr:rowOff>504825</xdr:rowOff>
    </xdr:from>
    <xdr:ext cx="628650" cy="666750"/>
    <xdr:pic>
      <xdr:nvPicPr>
        <xdr:cNvPr id="0" name="image382.png"/>
        <xdr:cNvPicPr preferRelativeResize="0"/>
      </xdr:nvPicPr>
      <xdr:blipFill>
        <a:blip cstate="print" r:embed="rId4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780</xdr:row>
      <xdr:rowOff>514350</xdr:rowOff>
    </xdr:from>
    <xdr:ext cx="619125" cy="657225"/>
    <xdr:pic>
      <xdr:nvPicPr>
        <xdr:cNvPr id="0" name="image385.png"/>
        <xdr:cNvPicPr preferRelativeResize="0"/>
      </xdr:nvPicPr>
      <xdr:blipFill>
        <a:blip cstate="print" r:embed="rId4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813</xdr:row>
      <xdr:rowOff>47625</xdr:rowOff>
    </xdr:from>
    <xdr:ext cx="495300" cy="495300"/>
    <xdr:pic>
      <xdr:nvPicPr>
        <xdr:cNvPr id="0" name="image391.png"/>
        <xdr:cNvPicPr preferRelativeResize="0"/>
      </xdr:nvPicPr>
      <xdr:blipFill>
        <a:blip cstate="print" r:embed="rId4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814</xdr:row>
      <xdr:rowOff>47625</xdr:rowOff>
    </xdr:from>
    <xdr:ext cx="495300" cy="495300"/>
    <xdr:pic>
      <xdr:nvPicPr>
        <xdr:cNvPr id="0" name="image380.png"/>
        <xdr:cNvPicPr preferRelativeResize="0"/>
      </xdr:nvPicPr>
      <xdr:blipFill>
        <a:blip cstate="print" r:embed="rId4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816</xdr:row>
      <xdr:rowOff>47625</xdr:rowOff>
    </xdr:from>
    <xdr:ext cx="495300" cy="495300"/>
    <xdr:pic>
      <xdr:nvPicPr>
        <xdr:cNvPr id="0" name="image390.png"/>
        <xdr:cNvPicPr preferRelativeResize="0"/>
      </xdr:nvPicPr>
      <xdr:blipFill>
        <a:blip cstate="print" r:embed="rId4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818</xdr:row>
      <xdr:rowOff>47625</xdr:rowOff>
    </xdr:from>
    <xdr:ext cx="495300" cy="495300"/>
    <xdr:pic>
      <xdr:nvPicPr>
        <xdr:cNvPr id="0" name="image403.png"/>
        <xdr:cNvPicPr preferRelativeResize="0"/>
      </xdr:nvPicPr>
      <xdr:blipFill>
        <a:blip cstate="print" r:embed="rId4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890</xdr:row>
      <xdr:rowOff>533400</xdr:rowOff>
    </xdr:from>
    <xdr:ext cx="504825" cy="514350"/>
    <xdr:pic>
      <xdr:nvPicPr>
        <xdr:cNvPr id="0" name="image398.png"/>
        <xdr:cNvPicPr preferRelativeResize="0"/>
      </xdr:nvPicPr>
      <xdr:blipFill>
        <a:blip cstate="print" r:embed="rId4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891</xdr:row>
      <xdr:rowOff>533400</xdr:rowOff>
    </xdr:from>
    <xdr:ext cx="504825" cy="523875"/>
    <xdr:pic>
      <xdr:nvPicPr>
        <xdr:cNvPr id="0" name="image392.png"/>
        <xdr:cNvPicPr preferRelativeResize="0"/>
      </xdr:nvPicPr>
      <xdr:blipFill>
        <a:blip cstate="print" r:embed="rId4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892</xdr:row>
      <xdr:rowOff>542925</xdr:rowOff>
    </xdr:from>
    <xdr:ext cx="495300" cy="504825"/>
    <xdr:pic>
      <xdr:nvPicPr>
        <xdr:cNvPr id="0" name="image388.png"/>
        <xdr:cNvPicPr preferRelativeResize="0"/>
      </xdr:nvPicPr>
      <xdr:blipFill>
        <a:blip cstate="print" r:embed="rId4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893</xdr:row>
      <xdr:rowOff>542925</xdr:rowOff>
    </xdr:from>
    <xdr:ext cx="495300" cy="504825"/>
    <xdr:pic>
      <xdr:nvPicPr>
        <xdr:cNvPr id="0" name="image389.png"/>
        <xdr:cNvPicPr preferRelativeResize="0"/>
      </xdr:nvPicPr>
      <xdr:blipFill>
        <a:blip cstate="print" r:embed="rId4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897</xdr:row>
      <xdr:rowOff>542925</xdr:rowOff>
    </xdr:from>
    <xdr:ext cx="495300" cy="504825"/>
    <xdr:pic>
      <xdr:nvPicPr>
        <xdr:cNvPr id="0" name="image416.png"/>
        <xdr:cNvPicPr preferRelativeResize="0"/>
      </xdr:nvPicPr>
      <xdr:blipFill>
        <a:blip cstate="print" r:embed="rId4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898</xdr:row>
      <xdr:rowOff>542925</xdr:rowOff>
    </xdr:from>
    <xdr:ext cx="495300" cy="504825"/>
    <xdr:pic>
      <xdr:nvPicPr>
        <xdr:cNvPr id="0" name="image396.png"/>
        <xdr:cNvPicPr preferRelativeResize="0"/>
      </xdr:nvPicPr>
      <xdr:blipFill>
        <a:blip cstate="print" r:embed="rId4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896</xdr:row>
      <xdr:rowOff>542925</xdr:rowOff>
    </xdr:from>
    <xdr:ext cx="495300" cy="504825"/>
    <xdr:pic>
      <xdr:nvPicPr>
        <xdr:cNvPr id="0" name="image397.png"/>
        <xdr:cNvPicPr preferRelativeResize="0"/>
      </xdr:nvPicPr>
      <xdr:blipFill>
        <a:blip cstate="print" r:embed="rId4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895</xdr:row>
      <xdr:rowOff>542925</xdr:rowOff>
    </xdr:from>
    <xdr:ext cx="495300" cy="504825"/>
    <xdr:pic>
      <xdr:nvPicPr>
        <xdr:cNvPr id="0" name="image393.png"/>
        <xdr:cNvPicPr preferRelativeResize="0"/>
      </xdr:nvPicPr>
      <xdr:blipFill>
        <a:blip cstate="print" r:embed="rId4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894</xdr:row>
      <xdr:rowOff>542925</xdr:rowOff>
    </xdr:from>
    <xdr:ext cx="495300" cy="504825"/>
    <xdr:pic>
      <xdr:nvPicPr>
        <xdr:cNvPr id="0" name="image399.png"/>
        <xdr:cNvPicPr preferRelativeResize="0"/>
      </xdr:nvPicPr>
      <xdr:blipFill>
        <a:blip cstate="print" r:embed="rId4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967</xdr:row>
      <xdr:rowOff>47625</xdr:rowOff>
    </xdr:from>
    <xdr:ext cx="495300" cy="495300"/>
    <xdr:pic>
      <xdr:nvPicPr>
        <xdr:cNvPr id="0" name="image408.png"/>
        <xdr:cNvPicPr preferRelativeResize="0"/>
      </xdr:nvPicPr>
      <xdr:blipFill>
        <a:blip cstate="print" r:embed="rId4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968</xdr:row>
      <xdr:rowOff>47625</xdr:rowOff>
    </xdr:from>
    <xdr:ext cx="495300" cy="495300"/>
    <xdr:pic>
      <xdr:nvPicPr>
        <xdr:cNvPr id="0" name="image401.png"/>
        <xdr:cNvPicPr preferRelativeResize="0"/>
      </xdr:nvPicPr>
      <xdr:blipFill>
        <a:blip cstate="print" r:embed="rId4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969</xdr:row>
      <xdr:rowOff>47625</xdr:rowOff>
    </xdr:from>
    <xdr:ext cx="495300" cy="495300"/>
    <xdr:pic>
      <xdr:nvPicPr>
        <xdr:cNvPr id="0" name="image407.png"/>
        <xdr:cNvPicPr preferRelativeResize="0"/>
      </xdr:nvPicPr>
      <xdr:blipFill>
        <a:blip cstate="print" r:embed="rId4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904</xdr:row>
      <xdr:rowOff>47625</xdr:rowOff>
    </xdr:from>
    <xdr:ext cx="495300" cy="495300"/>
    <xdr:pic>
      <xdr:nvPicPr>
        <xdr:cNvPr id="0" name="image404.png"/>
        <xdr:cNvPicPr preferRelativeResize="0"/>
      </xdr:nvPicPr>
      <xdr:blipFill>
        <a:blip cstate="print" r:embed="rId4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905</xdr:row>
      <xdr:rowOff>47625</xdr:rowOff>
    </xdr:from>
    <xdr:ext cx="495300" cy="495300"/>
    <xdr:pic>
      <xdr:nvPicPr>
        <xdr:cNvPr id="0" name="image423.png"/>
        <xdr:cNvPicPr preferRelativeResize="0"/>
      </xdr:nvPicPr>
      <xdr:blipFill>
        <a:blip cstate="print" r:embed="rId4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906</xdr:row>
      <xdr:rowOff>47625</xdr:rowOff>
    </xdr:from>
    <xdr:ext cx="495300" cy="495300"/>
    <xdr:pic>
      <xdr:nvPicPr>
        <xdr:cNvPr id="0" name="image405.png"/>
        <xdr:cNvPicPr preferRelativeResize="0"/>
      </xdr:nvPicPr>
      <xdr:blipFill>
        <a:blip cstate="print" r:embed="rId4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907</xdr:row>
      <xdr:rowOff>47625</xdr:rowOff>
    </xdr:from>
    <xdr:ext cx="495300" cy="495300"/>
    <xdr:pic>
      <xdr:nvPicPr>
        <xdr:cNvPr id="0" name="image406.png"/>
        <xdr:cNvPicPr preferRelativeResize="0"/>
      </xdr:nvPicPr>
      <xdr:blipFill>
        <a:blip cstate="print" r:embed="rId4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908</xdr:row>
      <xdr:rowOff>47625</xdr:rowOff>
    </xdr:from>
    <xdr:ext cx="495300" cy="495300"/>
    <xdr:pic>
      <xdr:nvPicPr>
        <xdr:cNvPr id="0" name="image411.png"/>
        <xdr:cNvPicPr preferRelativeResize="0"/>
      </xdr:nvPicPr>
      <xdr:blipFill>
        <a:blip cstate="print" r:embed="rId4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909</xdr:row>
      <xdr:rowOff>47625</xdr:rowOff>
    </xdr:from>
    <xdr:ext cx="495300" cy="495300"/>
    <xdr:pic>
      <xdr:nvPicPr>
        <xdr:cNvPr id="0" name="image436.png"/>
        <xdr:cNvPicPr preferRelativeResize="0"/>
      </xdr:nvPicPr>
      <xdr:blipFill>
        <a:blip cstate="print" r:embed="rId4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910</xdr:row>
      <xdr:rowOff>47625</xdr:rowOff>
    </xdr:from>
    <xdr:ext cx="495300" cy="495300"/>
    <xdr:pic>
      <xdr:nvPicPr>
        <xdr:cNvPr id="0" name="image417.png"/>
        <xdr:cNvPicPr preferRelativeResize="0"/>
      </xdr:nvPicPr>
      <xdr:blipFill>
        <a:blip cstate="print" r:embed="rId4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911</xdr:row>
      <xdr:rowOff>47625</xdr:rowOff>
    </xdr:from>
    <xdr:ext cx="495300" cy="495300"/>
    <xdr:pic>
      <xdr:nvPicPr>
        <xdr:cNvPr id="0" name="image412.png"/>
        <xdr:cNvPicPr preferRelativeResize="0"/>
      </xdr:nvPicPr>
      <xdr:blipFill>
        <a:blip cstate="print" r:embed="rId4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912</xdr:row>
      <xdr:rowOff>47625</xdr:rowOff>
    </xdr:from>
    <xdr:ext cx="495300" cy="495300"/>
    <xdr:pic>
      <xdr:nvPicPr>
        <xdr:cNvPr id="0" name="image427.png"/>
        <xdr:cNvPicPr preferRelativeResize="0"/>
      </xdr:nvPicPr>
      <xdr:blipFill>
        <a:blip cstate="print" r:embed="rId4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913</xdr:row>
      <xdr:rowOff>47625</xdr:rowOff>
    </xdr:from>
    <xdr:ext cx="495300" cy="495300"/>
    <xdr:pic>
      <xdr:nvPicPr>
        <xdr:cNvPr id="0" name="image418.png"/>
        <xdr:cNvPicPr preferRelativeResize="0"/>
      </xdr:nvPicPr>
      <xdr:blipFill>
        <a:blip cstate="print" r:embed="rId4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914</xdr:row>
      <xdr:rowOff>47625</xdr:rowOff>
    </xdr:from>
    <xdr:ext cx="495300" cy="495300"/>
    <xdr:pic>
      <xdr:nvPicPr>
        <xdr:cNvPr id="0" name="image434.png"/>
        <xdr:cNvPicPr preferRelativeResize="0"/>
      </xdr:nvPicPr>
      <xdr:blipFill>
        <a:blip cstate="print" r:embed="rId4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915</xdr:row>
      <xdr:rowOff>47625</xdr:rowOff>
    </xdr:from>
    <xdr:ext cx="495300" cy="495300"/>
    <xdr:pic>
      <xdr:nvPicPr>
        <xdr:cNvPr id="0" name="image409.png"/>
        <xdr:cNvPicPr preferRelativeResize="0"/>
      </xdr:nvPicPr>
      <xdr:blipFill>
        <a:blip cstate="print" r:embed="rId4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916</xdr:row>
      <xdr:rowOff>47625</xdr:rowOff>
    </xdr:from>
    <xdr:ext cx="495300" cy="495300"/>
    <xdr:pic>
      <xdr:nvPicPr>
        <xdr:cNvPr id="0" name="image420.png"/>
        <xdr:cNvPicPr preferRelativeResize="0"/>
      </xdr:nvPicPr>
      <xdr:blipFill>
        <a:blip cstate="print" r:embed="rId4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917</xdr:row>
      <xdr:rowOff>47625</xdr:rowOff>
    </xdr:from>
    <xdr:ext cx="495300" cy="495300"/>
    <xdr:pic>
      <xdr:nvPicPr>
        <xdr:cNvPr id="0" name="image419.png"/>
        <xdr:cNvPicPr preferRelativeResize="0"/>
      </xdr:nvPicPr>
      <xdr:blipFill>
        <a:blip cstate="print" r:embed="rId4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918</xdr:row>
      <xdr:rowOff>47625</xdr:rowOff>
    </xdr:from>
    <xdr:ext cx="495300" cy="495300"/>
    <xdr:pic>
      <xdr:nvPicPr>
        <xdr:cNvPr id="0" name="image415.png"/>
        <xdr:cNvPicPr preferRelativeResize="0"/>
      </xdr:nvPicPr>
      <xdr:blipFill>
        <a:blip cstate="print" r:embed="rId4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919</xdr:row>
      <xdr:rowOff>47625</xdr:rowOff>
    </xdr:from>
    <xdr:ext cx="495300" cy="495300"/>
    <xdr:pic>
      <xdr:nvPicPr>
        <xdr:cNvPr id="0" name="image465.png"/>
        <xdr:cNvPicPr preferRelativeResize="0"/>
      </xdr:nvPicPr>
      <xdr:blipFill>
        <a:blip cstate="print" r:embed="rId4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920</xdr:row>
      <xdr:rowOff>47625</xdr:rowOff>
    </xdr:from>
    <xdr:ext cx="495300" cy="495300"/>
    <xdr:pic>
      <xdr:nvPicPr>
        <xdr:cNvPr id="0" name="image414.png"/>
        <xdr:cNvPicPr preferRelativeResize="0"/>
      </xdr:nvPicPr>
      <xdr:blipFill>
        <a:blip cstate="print" r:embed="rId4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921</xdr:row>
      <xdr:rowOff>47625</xdr:rowOff>
    </xdr:from>
    <xdr:ext cx="495300" cy="495300"/>
    <xdr:pic>
      <xdr:nvPicPr>
        <xdr:cNvPr id="0" name="image479.png"/>
        <xdr:cNvPicPr preferRelativeResize="0"/>
      </xdr:nvPicPr>
      <xdr:blipFill>
        <a:blip cstate="print" r:embed="rId4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922</xdr:row>
      <xdr:rowOff>47625</xdr:rowOff>
    </xdr:from>
    <xdr:ext cx="495300" cy="495300"/>
    <xdr:pic>
      <xdr:nvPicPr>
        <xdr:cNvPr id="0" name="image428.png"/>
        <xdr:cNvPicPr preferRelativeResize="0"/>
      </xdr:nvPicPr>
      <xdr:blipFill>
        <a:blip cstate="print" r:embed="rId4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923</xdr:row>
      <xdr:rowOff>47625</xdr:rowOff>
    </xdr:from>
    <xdr:ext cx="495300" cy="495300"/>
    <xdr:pic>
      <xdr:nvPicPr>
        <xdr:cNvPr id="0" name="image425.png"/>
        <xdr:cNvPicPr preferRelativeResize="0"/>
      </xdr:nvPicPr>
      <xdr:blipFill>
        <a:blip cstate="print" r:embed="rId4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924</xdr:row>
      <xdr:rowOff>47625</xdr:rowOff>
    </xdr:from>
    <xdr:ext cx="495300" cy="495300"/>
    <xdr:pic>
      <xdr:nvPicPr>
        <xdr:cNvPr id="0" name="image421.png"/>
        <xdr:cNvPicPr preferRelativeResize="0"/>
      </xdr:nvPicPr>
      <xdr:blipFill>
        <a:blip cstate="print" r:embed="rId4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925</xdr:row>
      <xdr:rowOff>47625</xdr:rowOff>
    </xdr:from>
    <xdr:ext cx="495300" cy="495300"/>
    <xdr:pic>
      <xdr:nvPicPr>
        <xdr:cNvPr id="0" name="image441.png"/>
        <xdr:cNvPicPr preferRelativeResize="0"/>
      </xdr:nvPicPr>
      <xdr:blipFill>
        <a:blip cstate="print" r:embed="rId4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926</xdr:row>
      <xdr:rowOff>47625</xdr:rowOff>
    </xdr:from>
    <xdr:ext cx="495300" cy="495300"/>
    <xdr:pic>
      <xdr:nvPicPr>
        <xdr:cNvPr id="0" name="image429.png"/>
        <xdr:cNvPicPr preferRelativeResize="0"/>
      </xdr:nvPicPr>
      <xdr:blipFill>
        <a:blip cstate="print" r:embed="rId4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927</xdr:row>
      <xdr:rowOff>47625</xdr:rowOff>
    </xdr:from>
    <xdr:ext cx="495300" cy="495300"/>
    <xdr:pic>
      <xdr:nvPicPr>
        <xdr:cNvPr id="0" name="image430.png"/>
        <xdr:cNvPicPr preferRelativeResize="0"/>
      </xdr:nvPicPr>
      <xdr:blipFill>
        <a:blip cstate="print" r:embed="rId4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928</xdr:row>
      <xdr:rowOff>47625</xdr:rowOff>
    </xdr:from>
    <xdr:ext cx="495300" cy="495300"/>
    <xdr:pic>
      <xdr:nvPicPr>
        <xdr:cNvPr id="0" name="image413.png"/>
        <xdr:cNvPicPr preferRelativeResize="0"/>
      </xdr:nvPicPr>
      <xdr:blipFill>
        <a:blip cstate="print" r:embed="rId4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929</xdr:row>
      <xdr:rowOff>47625</xdr:rowOff>
    </xdr:from>
    <xdr:ext cx="495300" cy="495300"/>
    <xdr:pic>
      <xdr:nvPicPr>
        <xdr:cNvPr id="0" name="image432.png"/>
        <xdr:cNvPicPr preferRelativeResize="0"/>
      </xdr:nvPicPr>
      <xdr:blipFill>
        <a:blip cstate="print" r:embed="rId4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930</xdr:row>
      <xdr:rowOff>47625</xdr:rowOff>
    </xdr:from>
    <xdr:ext cx="495300" cy="495300"/>
    <xdr:pic>
      <xdr:nvPicPr>
        <xdr:cNvPr id="0" name="image453.png"/>
        <xdr:cNvPicPr preferRelativeResize="0"/>
      </xdr:nvPicPr>
      <xdr:blipFill>
        <a:blip cstate="print" r:embed="rId4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931</xdr:row>
      <xdr:rowOff>47625</xdr:rowOff>
    </xdr:from>
    <xdr:ext cx="495300" cy="495300"/>
    <xdr:pic>
      <xdr:nvPicPr>
        <xdr:cNvPr id="0" name="image443.png"/>
        <xdr:cNvPicPr preferRelativeResize="0"/>
      </xdr:nvPicPr>
      <xdr:blipFill>
        <a:blip cstate="print" r:embed="rId4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932</xdr:row>
      <xdr:rowOff>47625</xdr:rowOff>
    </xdr:from>
    <xdr:ext cx="495300" cy="495300"/>
    <xdr:pic>
      <xdr:nvPicPr>
        <xdr:cNvPr id="0" name="image424.png"/>
        <xdr:cNvPicPr preferRelativeResize="0"/>
      </xdr:nvPicPr>
      <xdr:blipFill>
        <a:blip cstate="print" r:embed="rId4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933</xdr:row>
      <xdr:rowOff>47625</xdr:rowOff>
    </xdr:from>
    <xdr:ext cx="495300" cy="495300"/>
    <xdr:pic>
      <xdr:nvPicPr>
        <xdr:cNvPr id="0" name="image422.png"/>
        <xdr:cNvPicPr preferRelativeResize="0"/>
      </xdr:nvPicPr>
      <xdr:blipFill>
        <a:blip cstate="print" r:embed="rId4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934</xdr:row>
      <xdr:rowOff>47625</xdr:rowOff>
    </xdr:from>
    <xdr:ext cx="495300" cy="495300"/>
    <xdr:pic>
      <xdr:nvPicPr>
        <xdr:cNvPr id="0" name="image460.png"/>
        <xdr:cNvPicPr preferRelativeResize="0"/>
      </xdr:nvPicPr>
      <xdr:blipFill>
        <a:blip cstate="print" r:embed="rId4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935</xdr:row>
      <xdr:rowOff>47625</xdr:rowOff>
    </xdr:from>
    <xdr:ext cx="495300" cy="495300"/>
    <xdr:pic>
      <xdr:nvPicPr>
        <xdr:cNvPr id="0" name="image426.png"/>
        <xdr:cNvPicPr preferRelativeResize="0"/>
      </xdr:nvPicPr>
      <xdr:blipFill>
        <a:blip cstate="print" r:embed="rId4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936</xdr:row>
      <xdr:rowOff>47625</xdr:rowOff>
    </xdr:from>
    <xdr:ext cx="495300" cy="495300"/>
    <xdr:pic>
      <xdr:nvPicPr>
        <xdr:cNvPr id="0" name="image455.png"/>
        <xdr:cNvPicPr preferRelativeResize="0"/>
      </xdr:nvPicPr>
      <xdr:blipFill>
        <a:blip cstate="print" r:embed="rId4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937</xdr:row>
      <xdr:rowOff>47625</xdr:rowOff>
    </xdr:from>
    <xdr:ext cx="495300" cy="495300"/>
    <xdr:pic>
      <xdr:nvPicPr>
        <xdr:cNvPr id="0" name="image433.png"/>
        <xdr:cNvPicPr preferRelativeResize="0"/>
      </xdr:nvPicPr>
      <xdr:blipFill>
        <a:blip cstate="print" r:embed="rId4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938</xdr:row>
      <xdr:rowOff>47625</xdr:rowOff>
    </xdr:from>
    <xdr:ext cx="495300" cy="495300"/>
    <xdr:pic>
      <xdr:nvPicPr>
        <xdr:cNvPr id="0" name="image446.png"/>
        <xdr:cNvPicPr preferRelativeResize="0"/>
      </xdr:nvPicPr>
      <xdr:blipFill>
        <a:blip cstate="print" r:embed="rId4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939</xdr:row>
      <xdr:rowOff>47625</xdr:rowOff>
    </xdr:from>
    <xdr:ext cx="495300" cy="495300"/>
    <xdr:pic>
      <xdr:nvPicPr>
        <xdr:cNvPr id="0" name="image435.png"/>
        <xdr:cNvPicPr preferRelativeResize="0"/>
      </xdr:nvPicPr>
      <xdr:blipFill>
        <a:blip cstate="print" r:embed="rId4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940</xdr:row>
      <xdr:rowOff>47625</xdr:rowOff>
    </xdr:from>
    <xdr:ext cx="495300" cy="495300"/>
    <xdr:pic>
      <xdr:nvPicPr>
        <xdr:cNvPr id="0" name="image440.png"/>
        <xdr:cNvPicPr preferRelativeResize="0"/>
      </xdr:nvPicPr>
      <xdr:blipFill>
        <a:blip cstate="print" r:embed="rId4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941</xdr:row>
      <xdr:rowOff>47625</xdr:rowOff>
    </xdr:from>
    <xdr:ext cx="495300" cy="495300"/>
    <xdr:pic>
      <xdr:nvPicPr>
        <xdr:cNvPr id="0" name="image431.png"/>
        <xdr:cNvPicPr preferRelativeResize="0"/>
      </xdr:nvPicPr>
      <xdr:blipFill>
        <a:blip cstate="print" r:embed="rId4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942</xdr:row>
      <xdr:rowOff>47625</xdr:rowOff>
    </xdr:from>
    <xdr:ext cx="495300" cy="495300"/>
    <xdr:pic>
      <xdr:nvPicPr>
        <xdr:cNvPr id="0" name="image438.png"/>
        <xdr:cNvPicPr preferRelativeResize="0"/>
      </xdr:nvPicPr>
      <xdr:blipFill>
        <a:blip cstate="print" r:embed="rId4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943</xdr:row>
      <xdr:rowOff>47625</xdr:rowOff>
    </xdr:from>
    <xdr:ext cx="495300" cy="495300"/>
    <xdr:pic>
      <xdr:nvPicPr>
        <xdr:cNvPr id="0" name="image439.png"/>
        <xdr:cNvPicPr preferRelativeResize="0"/>
      </xdr:nvPicPr>
      <xdr:blipFill>
        <a:blip cstate="print" r:embed="rId4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944</xdr:row>
      <xdr:rowOff>47625</xdr:rowOff>
    </xdr:from>
    <xdr:ext cx="495300" cy="495300"/>
    <xdr:pic>
      <xdr:nvPicPr>
        <xdr:cNvPr id="0" name="image437.png"/>
        <xdr:cNvPicPr preferRelativeResize="0"/>
      </xdr:nvPicPr>
      <xdr:blipFill>
        <a:blip cstate="print" r:embed="rId4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945</xdr:row>
      <xdr:rowOff>47625</xdr:rowOff>
    </xdr:from>
    <xdr:ext cx="495300" cy="495300"/>
    <xdr:pic>
      <xdr:nvPicPr>
        <xdr:cNvPr id="0" name="image461.png"/>
        <xdr:cNvPicPr preferRelativeResize="0"/>
      </xdr:nvPicPr>
      <xdr:blipFill>
        <a:blip cstate="print" r:embed="rId4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946</xdr:row>
      <xdr:rowOff>47625</xdr:rowOff>
    </xdr:from>
    <xdr:ext cx="495300" cy="495300"/>
    <xdr:pic>
      <xdr:nvPicPr>
        <xdr:cNvPr id="0" name="image447.png"/>
        <xdr:cNvPicPr preferRelativeResize="0"/>
      </xdr:nvPicPr>
      <xdr:blipFill>
        <a:blip cstate="print" r:embed="rId4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947</xdr:row>
      <xdr:rowOff>47625</xdr:rowOff>
    </xdr:from>
    <xdr:ext cx="495300" cy="495300"/>
    <xdr:pic>
      <xdr:nvPicPr>
        <xdr:cNvPr id="0" name="image449.png"/>
        <xdr:cNvPicPr preferRelativeResize="0"/>
      </xdr:nvPicPr>
      <xdr:blipFill>
        <a:blip cstate="print" r:embed="rId4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948</xdr:row>
      <xdr:rowOff>47625</xdr:rowOff>
    </xdr:from>
    <xdr:ext cx="495300" cy="495300"/>
    <xdr:pic>
      <xdr:nvPicPr>
        <xdr:cNvPr id="0" name="image442.png"/>
        <xdr:cNvPicPr preferRelativeResize="0"/>
      </xdr:nvPicPr>
      <xdr:blipFill>
        <a:blip cstate="print" r:embed="rId4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949</xdr:row>
      <xdr:rowOff>47625</xdr:rowOff>
    </xdr:from>
    <xdr:ext cx="495300" cy="495300"/>
    <xdr:pic>
      <xdr:nvPicPr>
        <xdr:cNvPr id="0" name="image454.png"/>
        <xdr:cNvPicPr preferRelativeResize="0"/>
      </xdr:nvPicPr>
      <xdr:blipFill>
        <a:blip cstate="print" r:embed="rId4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950</xdr:row>
      <xdr:rowOff>47625</xdr:rowOff>
    </xdr:from>
    <xdr:ext cx="495300" cy="495300"/>
    <xdr:pic>
      <xdr:nvPicPr>
        <xdr:cNvPr id="0" name="image448.png"/>
        <xdr:cNvPicPr preferRelativeResize="0"/>
      </xdr:nvPicPr>
      <xdr:blipFill>
        <a:blip cstate="print" r:embed="rId4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951</xdr:row>
      <xdr:rowOff>47625</xdr:rowOff>
    </xdr:from>
    <xdr:ext cx="495300" cy="495300"/>
    <xdr:pic>
      <xdr:nvPicPr>
        <xdr:cNvPr id="0" name="image445.png"/>
        <xdr:cNvPicPr preferRelativeResize="0"/>
      </xdr:nvPicPr>
      <xdr:blipFill>
        <a:blip cstate="print" r:embed="rId4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952</xdr:row>
      <xdr:rowOff>47625</xdr:rowOff>
    </xdr:from>
    <xdr:ext cx="495300" cy="495300"/>
    <xdr:pic>
      <xdr:nvPicPr>
        <xdr:cNvPr id="0" name="image444.png"/>
        <xdr:cNvPicPr preferRelativeResize="0"/>
      </xdr:nvPicPr>
      <xdr:blipFill>
        <a:blip cstate="print" r:embed="rId4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954</xdr:row>
      <xdr:rowOff>47625</xdr:rowOff>
    </xdr:from>
    <xdr:ext cx="495300" cy="495300"/>
    <xdr:pic>
      <xdr:nvPicPr>
        <xdr:cNvPr id="0" name="image450.png"/>
        <xdr:cNvPicPr preferRelativeResize="0"/>
      </xdr:nvPicPr>
      <xdr:blipFill>
        <a:blip cstate="print" r:embed="rId4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956</xdr:row>
      <xdr:rowOff>47625</xdr:rowOff>
    </xdr:from>
    <xdr:ext cx="495300" cy="495300"/>
    <xdr:pic>
      <xdr:nvPicPr>
        <xdr:cNvPr id="0" name="image452.png"/>
        <xdr:cNvPicPr preferRelativeResize="0"/>
      </xdr:nvPicPr>
      <xdr:blipFill>
        <a:blip cstate="print" r:embed="rId4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958</xdr:row>
      <xdr:rowOff>47625</xdr:rowOff>
    </xdr:from>
    <xdr:ext cx="495300" cy="495300"/>
    <xdr:pic>
      <xdr:nvPicPr>
        <xdr:cNvPr id="0" name="image467.png"/>
        <xdr:cNvPicPr preferRelativeResize="0"/>
      </xdr:nvPicPr>
      <xdr:blipFill>
        <a:blip cstate="print" r:embed="rId4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961</xdr:row>
      <xdr:rowOff>47625</xdr:rowOff>
    </xdr:from>
    <xdr:ext cx="495300" cy="495300"/>
    <xdr:pic>
      <xdr:nvPicPr>
        <xdr:cNvPr id="0" name="image451.png"/>
        <xdr:cNvPicPr preferRelativeResize="0"/>
      </xdr:nvPicPr>
      <xdr:blipFill>
        <a:blip cstate="print" r:embed="rId4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963</xdr:row>
      <xdr:rowOff>476250</xdr:rowOff>
    </xdr:from>
    <xdr:ext cx="723900" cy="771525"/>
    <xdr:pic>
      <xdr:nvPicPr>
        <xdr:cNvPr id="0" name="image459.png"/>
        <xdr:cNvPicPr preferRelativeResize="0"/>
      </xdr:nvPicPr>
      <xdr:blipFill>
        <a:blip cstate="print" r:embed="rId4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964</xdr:row>
      <xdr:rowOff>485775</xdr:rowOff>
    </xdr:from>
    <xdr:ext cx="714375" cy="714375"/>
    <xdr:pic>
      <xdr:nvPicPr>
        <xdr:cNvPr id="0" name="image462.png"/>
        <xdr:cNvPicPr preferRelativeResize="0"/>
      </xdr:nvPicPr>
      <xdr:blipFill>
        <a:blip cstate="print" r:embed="rId4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900</xdr:row>
      <xdr:rowOff>47625</xdr:rowOff>
    </xdr:from>
    <xdr:ext cx="495300" cy="495300"/>
    <xdr:pic>
      <xdr:nvPicPr>
        <xdr:cNvPr id="0" name="image456.png"/>
        <xdr:cNvPicPr preferRelativeResize="0"/>
      </xdr:nvPicPr>
      <xdr:blipFill>
        <a:blip cstate="print" r:embed="rId4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902</xdr:row>
      <xdr:rowOff>47625</xdr:rowOff>
    </xdr:from>
    <xdr:ext cx="495300" cy="495300"/>
    <xdr:pic>
      <xdr:nvPicPr>
        <xdr:cNvPr id="0" name="image457.png"/>
        <xdr:cNvPicPr preferRelativeResize="0"/>
      </xdr:nvPicPr>
      <xdr:blipFill>
        <a:blip cstate="print" r:embed="rId4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903</xdr:row>
      <xdr:rowOff>47625</xdr:rowOff>
    </xdr:from>
    <xdr:ext cx="495300" cy="495300"/>
    <xdr:pic>
      <xdr:nvPicPr>
        <xdr:cNvPr id="0" name="image478.png"/>
        <xdr:cNvPicPr preferRelativeResize="0"/>
      </xdr:nvPicPr>
      <xdr:blipFill>
        <a:blip cstate="print" r:embed="rId4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901</xdr:row>
      <xdr:rowOff>47625</xdr:rowOff>
    </xdr:from>
    <xdr:ext cx="495300" cy="495300"/>
    <xdr:pic>
      <xdr:nvPicPr>
        <xdr:cNvPr id="0" name="image458.png"/>
        <xdr:cNvPicPr preferRelativeResize="0"/>
      </xdr:nvPicPr>
      <xdr:blipFill>
        <a:blip cstate="print" r:embed="rId4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962</xdr:row>
      <xdr:rowOff>504825</xdr:rowOff>
    </xdr:from>
    <xdr:ext cx="723900" cy="714375"/>
    <xdr:pic>
      <xdr:nvPicPr>
        <xdr:cNvPr id="0" name="image493.png"/>
        <xdr:cNvPicPr preferRelativeResize="0"/>
      </xdr:nvPicPr>
      <xdr:blipFill>
        <a:blip cstate="print" r:embed="rId4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965</xdr:row>
      <xdr:rowOff>514350</xdr:rowOff>
    </xdr:from>
    <xdr:ext cx="723900" cy="714375"/>
    <xdr:pic>
      <xdr:nvPicPr>
        <xdr:cNvPr id="0" name="image483.png"/>
        <xdr:cNvPicPr preferRelativeResize="0"/>
      </xdr:nvPicPr>
      <xdr:blipFill>
        <a:blip cstate="print" r:embed="rId4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295275</xdr:colOff>
      <xdr:row>1112</xdr:row>
      <xdr:rowOff>552450</xdr:rowOff>
    </xdr:from>
    <xdr:ext cx="361950" cy="352425"/>
    <xdr:pic>
      <xdr:nvPicPr>
        <xdr:cNvPr id="0" name="image472.png"/>
        <xdr:cNvPicPr preferRelativeResize="0"/>
      </xdr:nvPicPr>
      <xdr:blipFill>
        <a:blip cstate="print" r:embed="rId4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295275</xdr:colOff>
      <xdr:row>1113</xdr:row>
      <xdr:rowOff>228600</xdr:rowOff>
    </xdr:from>
    <xdr:ext cx="361950" cy="352425"/>
    <xdr:pic>
      <xdr:nvPicPr>
        <xdr:cNvPr id="0" name="image477.png"/>
        <xdr:cNvPicPr preferRelativeResize="0"/>
      </xdr:nvPicPr>
      <xdr:blipFill>
        <a:blip cstate="print" r:embed="rId4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146</xdr:row>
      <xdr:rowOff>552450</xdr:rowOff>
    </xdr:from>
    <xdr:ext cx="685800" cy="733425"/>
    <xdr:pic>
      <xdr:nvPicPr>
        <xdr:cNvPr id="0" name="image480.png"/>
        <xdr:cNvPicPr preferRelativeResize="0"/>
      </xdr:nvPicPr>
      <xdr:blipFill>
        <a:blip cstate="print" r:embed="rId4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283</xdr:row>
      <xdr:rowOff>66675</xdr:rowOff>
    </xdr:from>
    <xdr:ext cx="647700" cy="447675"/>
    <xdr:pic>
      <xdr:nvPicPr>
        <xdr:cNvPr id="0" name="image476.jpg"/>
        <xdr:cNvPicPr preferRelativeResize="0"/>
      </xdr:nvPicPr>
      <xdr:blipFill>
        <a:blip cstate="print" r:embed="rId4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284</xdr:row>
      <xdr:rowOff>66675</xdr:rowOff>
    </xdr:from>
    <xdr:ext cx="647700" cy="457200"/>
    <xdr:pic>
      <xdr:nvPicPr>
        <xdr:cNvPr id="0" name="image464.jpg"/>
        <xdr:cNvPicPr preferRelativeResize="0"/>
      </xdr:nvPicPr>
      <xdr:blipFill>
        <a:blip cstate="print" r:embed="rId4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286</xdr:row>
      <xdr:rowOff>66675</xdr:rowOff>
    </xdr:from>
    <xdr:ext cx="647700" cy="447675"/>
    <xdr:pic>
      <xdr:nvPicPr>
        <xdr:cNvPr id="0" name="image463.jpg"/>
        <xdr:cNvPicPr preferRelativeResize="0"/>
      </xdr:nvPicPr>
      <xdr:blipFill>
        <a:blip cstate="print" r:embed="rId4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287</xdr:row>
      <xdr:rowOff>57150</xdr:rowOff>
    </xdr:from>
    <xdr:ext cx="647700" cy="457200"/>
    <xdr:pic>
      <xdr:nvPicPr>
        <xdr:cNvPr id="0" name="image474.jpg"/>
        <xdr:cNvPicPr preferRelativeResize="0"/>
      </xdr:nvPicPr>
      <xdr:blipFill>
        <a:blip cstate="print" r:embed="rId4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288</xdr:row>
      <xdr:rowOff>57150</xdr:rowOff>
    </xdr:from>
    <xdr:ext cx="647700" cy="447675"/>
    <xdr:pic>
      <xdr:nvPicPr>
        <xdr:cNvPr id="0" name="image466.jpg"/>
        <xdr:cNvPicPr preferRelativeResize="0"/>
      </xdr:nvPicPr>
      <xdr:blipFill>
        <a:blip cstate="print" r:embed="rId4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620</xdr:row>
      <xdr:rowOff>9525</xdr:rowOff>
    </xdr:from>
    <xdr:ext cx="676275" cy="647700"/>
    <xdr:pic>
      <xdr:nvPicPr>
        <xdr:cNvPr id="0" name="image468.png"/>
        <xdr:cNvPicPr preferRelativeResize="0"/>
      </xdr:nvPicPr>
      <xdr:blipFill>
        <a:blip cstate="print" r:embed="rId4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621</xdr:row>
      <xdr:rowOff>28575</xdr:rowOff>
    </xdr:from>
    <xdr:ext cx="676275" cy="647700"/>
    <xdr:pic>
      <xdr:nvPicPr>
        <xdr:cNvPr id="0" name="image473.png"/>
        <xdr:cNvPicPr preferRelativeResize="0"/>
      </xdr:nvPicPr>
      <xdr:blipFill>
        <a:blip cstate="print" r:embed="rId4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</xdr:colOff>
      <xdr:row>622</xdr:row>
      <xdr:rowOff>19050</xdr:rowOff>
    </xdr:from>
    <xdr:ext cx="666750" cy="647700"/>
    <xdr:pic>
      <xdr:nvPicPr>
        <xdr:cNvPr id="0" name="image469.png"/>
        <xdr:cNvPicPr preferRelativeResize="0"/>
      </xdr:nvPicPr>
      <xdr:blipFill>
        <a:blip cstate="print" r:embed="rId4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</xdr:colOff>
      <xdr:row>650</xdr:row>
      <xdr:rowOff>542925</xdr:rowOff>
    </xdr:from>
    <xdr:ext cx="647700" cy="647700"/>
    <xdr:pic>
      <xdr:nvPicPr>
        <xdr:cNvPr id="0" name="image471.png"/>
        <xdr:cNvPicPr preferRelativeResize="0"/>
      </xdr:nvPicPr>
      <xdr:blipFill>
        <a:blip cstate="print" r:embed="rId4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</xdr:colOff>
      <xdr:row>656</xdr:row>
      <xdr:rowOff>514350</xdr:rowOff>
    </xdr:from>
    <xdr:ext cx="638175" cy="647700"/>
    <xdr:pic>
      <xdr:nvPicPr>
        <xdr:cNvPr id="0" name="image470.png"/>
        <xdr:cNvPicPr preferRelativeResize="0"/>
      </xdr:nvPicPr>
      <xdr:blipFill>
        <a:blip cstate="print" r:embed="rId4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57150</xdr:colOff>
      <xdr:row>678</xdr:row>
      <xdr:rowOff>561975</xdr:rowOff>
    </xdr:from>
    <xdr:ext cx="600075" cy="581025"/>
    <xdr:pic>
      <xdr:nvPicPr>
        <xdr:cNvPr id="0" name="image484.png"/>
        <xdr:cNvPicPr preferRelativeResize="0"/>
      </xdr:nvPicPr>
      <xdr:blipFill>
        <a:blip cstate="print" r:embed="rId5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782</xdr:row>
      <xdr:rowOff>9525</xdr:rowOff>
    </xdr:from>
    <xdr:ext cx="657225" cy="542925"/>
    <xdr:pic>
      <xdr:nvPicPr>
        <xdr:cNvPr id="0" name="image475.png"/>
        <xdr:cNvPicPr preferRelativeResize="0"/>
      </xdr:nvPicPr>
      <xdr:blipFill>
        <a:blip cstate="print" r:embed="rId5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590550" cy="571500"/>
    <xdr:pic>
      <xdr:nvPicPr>
        <xdr:cNvPr id="0" name="image482.png"/>
        <xdr:cNvPicPr preferRelativeResize="0"/>
      </xdr:nvPicPr>
      <xdr:blipFill>
        <a:blip cstate="print" r:embed="rId5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552450" cy="571500"/>
    <xdr:pic>
      <xdr:nvPicPr>
        <xdr:cNvPr id="0" name="image481.png"/>
        <xdr:cNvPicPr preferRelativeResize="0"/>
      </xdr:nvPicPr>
      <xdr:blipFill>
        <a:blip cstate="print" r:embed="rId5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514350" cy="571500"/>
    <xdr:pic>
      <xdr:nvPicPr>
        <xdr:cNvPr id="0" name="image485.jpg"/>
        <xdr:cNvPicPr preferRelativeResize="0"/>
      </xdr:nvPicPr>
      <xdr:blipFill>
        <a:blip cstate="print" r:embed="rId5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571500" cy="571500"/>
    <xdr:pic>
      <xdr:nvPicPr>
        <xdr:cNvPr id="0" name="image486.jpg"/>
        <xdr:cNvPicPr preferRelativeResize="0"/>
      </xdr:nvPicPr>
      <xdr:blipFill>
        <a:blip cstate="print" r:embed="rId5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571500" cy="571500"/>
    <xdr:pic>
      <xdr:nvPicPr>
        <xdr:cNvPr id="0" name="image487.jpg"/>
        <xdr:cNvPicPr preferRelativeResize="0"/>
      </xdr:nvPicPr>
      <xdr:blipFill>
        <a:blip cstate="print" r:embed="rId5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571500" cy="571500"/>
    <xdr:pic>
      <xdr:nvPicPr>
        <xdr:cNvPr id="0" name="image489.jpg"/>
        <xdr:cNvPicPr preferRelativeResize="0"/>
      </xdr:nvPicPr>
      <xdr:blipFill>
        <a:blip cstate="print" r:embed="rId5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571500" cy="571500"/>
    <xdr:pic>
      <xdr:nvPicPr>
        <xdr:cNvPr id="0" name="image490.png"/>
        <xdr:cNvPicPr preferRelativeResize="0"/>
      </xdr:nvPicPr>
      <xdr:blipFill>
        <a:blip cstate="print" r:embed="rId5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571500" cy="571500"/>
    <xdr:pic>
      <xdr:nvPicPr>
        <xdr:cNvPr id="0" name="image488.png"/>
        <xdr:cNvPicPr preferRelativeResize="0"/>
      </xdr:nvPicPr>
      <xdr:blipFill>
        <a:blip cstate="print" r:embed="rId5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571500" cy="571500"/>
    <xdr:pic>
      <xdr:nvPicPr>
        <xdr:cNvPr id="0" name="image492.jpg"/>
        <xdr:cNvPicPr preferRelativeResize="0"/>
      </xdr:nvPicPr>
      <xdr:blipFill>
        <a:blip cstate="print" r:embed="rId5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571500" cy="571500"/>
    <xdr:pic>
      <xdr:nvPicPr>
        <xdr:cNvPr id="0" name="image491.png"/>
        <xdr:cNvPicPr preferRelativeResize="0"/>
      </xdr:nvPicPr>
      <xdr:blipFill>
        <a:blip cstate="print" r:embed="rId5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571500" cy="571500"/>
    <xdr:pic>
      <xdr:nvPicPr>
        <xdr:cNvPr id="0" name="image497.png"/>
        <xdr:cNvPicPr preferRelativeResize="0"/>
      </xdr:nvPicPr>
      <xdr:blipFill>
        <a:blip cstate="print" r:embed="rId5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571500" cy="571500"/>
    <xdr:pic>
      <xdr:nvPicPr>
        <xdr:cNvPr id="0" name="image496.png"/>
        <xdr:cNvPicPr preferRelativeResize="0"/>
      </xdr:nvPicPr>
      <xdr:blipFill>
        <a:blip cstate="print" r:embed="rId5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571500" cy="571500"/>
    <xdr:pic>
      <xdr:nvPicPr>
        <xdr:cNvPr id="0" name="image495.png"/>
        <xdr:cNvPicPr preferRelativeResize="0"/>
      </xdr:nvPicPr>
      <xdr:blipFill>
        <a:blip cstate="print" r:embed="rId5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571500" cy="571500"/>
    <xdr:pic>
      <xdr:nvPicPr>
        <xdr:cNvPr id="0" name="image494.jpg"/>
        <xdr:cNvPicPr preferRelativeResize="0"/>
      </xdr:nvPicPr>
      <xdr:blipFill>
        <a:blip cstate="print" r:embed="rId5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542925" cy="571500"/>
    <xdr:pic>
      <xdr:nvPicPr>
        <xdr:cNvPr id="0" name="image499.jpg"/>
        <xdr:cNvPicPr preferRelativeResize="0"/>
      </xdr:nvPicPr>
      <xdr:blipFill>
        <a:blip cstate="print" r:embed="rId5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571500" cy="571500"/>
    <xdr:pic>
      <xdr:nvPicPr>
        <xdr:cNvPr id="0" name="image500.jpg"/>
        <xdr:cNvPicPr preferRelativeResize="0"/>
      </xdr:nvPicPr>
      <xdr:blipFill>
        <a:blip cstate="print" r:embed="rId5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571500" cy="571500"/>
    <xdr:pic>
      <xdr:nvPicPr>
        <xdr:cNvPr id="0" name="image498.png"/>
        <xdr:cNvPicPr preferRelativeResize="0"/>
      </xdr:nvPicPr>
      <xdr:blipFill>
        <a:blip cstate="print" r:embed="rId5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571500" cy="571500"/>
    <xdr:pic>
      <xdr:nvPicPr>
        <xdr:cNvPr id="0" name="image501.jpg"/>
        <xdr:cNvPicPr preferRelativeResize="0"/>
      </xdr:nvPicPr>
      <xdr:blipFill>
        <a:blip cstate="print" r:embed="rId5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542925" cy="571500"/>
    <xdr:pic>
      <xdr:nvPicPr>
        <xdr:cNvPr id="0" name="image502.jpg"/>
        <xdr:cNvPicPr preferRelativeResize="0"/>
      </xdr:nvPicPr>
      <xdr:blipFill>
        <a:blip cstate="print" r:embed="rId5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571500" cy="571500"/>
    <xdr:pic>
      <xdr:nvPicPr>
        <xdr:cNvPr id="0" name="image1151.png"/>
        <xdr:cNvPicPr preferRelativeResize="0"/>
      </xdr:nvPicPr>
      <xdr:blipFill>
        <a:blip cstate="print" r:embed="rId5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409575" cy="571500"/>
    <xdr:pic>
      <xdr:nvPicPr>
        <xdr:cNvPr id="0" name="image504.jpg"/>
        <xdr:cNvPicPr preferRelativeResize="0"/>
      </xdr:nvPicPr>
      <xdr:blipFill>
        <a:blip cstate="print" r:embed="rId5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400050" cy="571500"/>
    <xdr:pic>
      <xdr:nvPicPr>
        <xdr:cNvPr id="0" name="image503.jpg"/>
        <xdr:cNvPicPr preferRelativeResize="0"/>
      </xdr:nvPicPr>
      <xdr:blipFill>
        <a:blip cstate="print" r:embed="rId5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390525" cy="561975"/>
    <xdr:pic>
      <xdr:nvPicPr>
        <xdr:cNvPr id="0" name="image505.jpg"/>
        <xdr:cNvPicPr preferRelativeResize="0"/>
      </xdr:nvPicPr>
      <xdr:blipFill>
        <a:blip cstate="print" r:embed="rId5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409575" cy="571500"/>
    <xdr:pic>
      <xdr:nvPicPr>
        <xdr:cNvPr id="0" name="image506.jpg"/>
        <xdr:cNvPicPr preferRelativeResize="0"/>
      </xdr:nvPicPr>
      <xdr:blipFill>
        <a:blip cstate="print" r:embed="rId5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647700" cy="523875"/>
    <xdr:pic>
      <xdr:nvPicPr>
        <xdr:cNvPr id="0" name="image507.jpg"/>
        <xdr:cNvPicPr preferRelativeResize="0"/>
      </xdr:nvPicPr>
      <xdr:blipFill>
        <a:blip cstate="print" r:embed="rId5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409575" cy="571500"/>
    <xdr:pic>
      <xdr:nvPicPr>
        <xdr:cNvPr id="0" name="image510.jpg"/>
        <xdr:cNvPicPr preferRelativeResize="0"/>
      </xdr:nvPicPr>
      <xdr:blipFill>
        <a:blip cstate="print" r:embed="rId5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371475" cy="561975"/>
    <xdr:pic>
      <xdr:nvPicPr>
        <xdr:cNvPr id="0" name="image509.jpg"/>
        <xdr:cNvPicPr preferRelativeResize="0"/>
      </xdr:nvPicPr>
      <xdr:blipFill>
        <a:blip cstate="print" r:embed="rId5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400050" cy="571500"/>
    <xdr:pic>
      <xdr:nvPicPr>
        <xdr:cNvPr id="0" name="image508.jpg"/>
        <xdr:cNvPicPr preferRelativeResize="0"/>
      </xdr:nvPicPr>
      <xdr:blipFill>
        <a:blip cstate="print" r:embed="rId5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09575" cy="561975"/>
    <xdr:pic>
      <xdr:nvPicPr>
        <xdr:cNvPr id="0" name="image512.jpg"/>
        <xdr:cNvPicPr preferRelativeResize="0"/>
      </xdr:nvPicPr>
      <xdr:blipFill>
        <a:blip cstate="print" r:embed="rId5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390525" cy="561975"/>
    <xdr:pic>
      <xdr:nvPicPr>
        <xdr:cNvPr id="0" name="image515.jpg"/>
        <xdr:cNvPicPr preferRelativeResize="0"/>
      </xdr:nvPicPr>
      <xdr:blipFill>
        <a:blip cstate="print" r:embed="rId5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647700" cy="542925"/>
    <xdr:pic>
      <xdr:nvPicPr>
        <xdr:cNvPr id="0" name="image513.jpg"/>
        <xdr:cNvPicPr preferRelativeResize="0"/>
      </xdr:nvPicPr>
      <xdr:blipFill>
        <a:blip cstate="print" r:embed="rId5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381000" cy="571500"/>
    <xdr:pic>
      <xdr:nvPicPr>
        <xdr:cNvPr id="0" name="image511.jpg"/>
        <xdr:cNvPicPr preferRelativeResize="0"/>
      </xdr:nvPicPr>
      <xdr:blipFill>
        <a:blip cstate="print" r:embed="rId5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400050" cy="571500"/>
    <xdr:pic>
      <xdr:nvPicPr>
        <xdr:cNvPr id="0" name="image514.jpg"/>
        <xdr:cNvPicPr preferRelativeResize="0"/>
      </xdr:nvPicPr>
      <xdr:blipFill>
        <a:blip cstate="print" r:embed="rId5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400050" cy="571500"/>
    <xdr:pic>
      <xdr:nvPicPr>
        <xdr:cNvPr id="0" name="image516.jpg"/>
        <xdr:cNvPicPr preferRelativeResize="0"/>
      </xdr:nvPicPr>
      <xdr:blipFill>
        <a:blip cstate="print" r:embed="rId5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533400" cy="561975"/>
    <xdr:pic>
      <xdr:nvPicPr>
        <xdr:cNvPr id="0" name="image520.png"/>
        <xdr:cNvPicPr preferRelativeResize="0"/>
      </xdr:nvPicPr>
      <xdr:blipFill>
        <a:blip cstate="print" r:embed="rId5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647700" cy="542925"/>
    <xdr:pic>
      <xdr:nvPicPr>
        <xdr:cNvPr id="0" name="image519.jpg"/>
        <xdr:cNvPicPr preferRelativeResize="0"/>
      </xdr:nvPicPr>
      <xdr:blipFill>
        <a:blip cstate="print" r:embed="rId5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400050" cy="571500"/>
    <xdr:pic>
      <xdr:nvPicPr>
        <xdr:cNvPr id="0" name="image518.jpg"/>
        <xdr:cNvPicPr preferRelativeResize="0"/>
      </xdr:nvPicPr>
      <xdr:blipFill>
        <a:blip cstate="print" r:embed="rId5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400050" cy="571500"/>
    <xdr:pic>
      <xdr:nvPicPr>
        <xdr:cNvPr id="0" name="image517.jpg"/>
        <xdr:cNvPicPr preferRelativeResize="0"/>
      </xdr:nvPicPr>
      <xdr:blipFill>
        <a:blip cstate="print" r:embed="rId5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400050" cy="571500"/>
    <xdr:pic>
      <xdr:nvPicPr>
        <xdr:cNvPr id="0" name="image530.jpg"/>
        <xdr:cNvPicPr preferRelativeResize="0"/>
      </xdr:nvPicPr>
      <xdr:blipFill>
        <a:blip cstate="print" r:embed="rId5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400050" cy="571500"/>
    <xdr:pic>
      <xdr:nvPicPr>
        <xdr:cNvPr id="0" name="image526.jpg"/>
        <xdr:cNvPicPr preferRelativeResize="0"/>
      </xdr:nvPicPr>
      <xdr:blipFill>
        <a:blip cstate="print" r:embed="rId5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400050" cy="571500"/>
    <xdr:pic>
      <xdr:nvPicPr>
        <xdr:cNvPr id="0" name="image527.jpg"/>
        <xdr:cNvPicPr preferRelativeResize="0"/>
      </xdr:nvPicPr>
      <xdr:blipFill>
        <a:blip cstate="print" r:embed="rId5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400050" cy="571500"/>
    <xdr:pic>
      <xdr:nvPicPr>
        <xdr:cNvPr id="0" name="image524.jpg"/>
        <xdr:cNvPicPr preferRelativeResize="0"/>
      </xdr:nvPicPr>
      <xdr:blipFill>
        <a:blip cstate="print" r:embed="rId5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390525" cy="561975"/>
    <xdr:pic>
      <xdr:nvPicPr>
        <xdr:cNvPr id="0" name="image521.jpg"/>
        <xdr:cNvPicPr preferRelativeResize="0"/>
      </xdr:nvPicPr>
      <xdr:blipFill>
        <a:blip cstate="print" r:embed="rId5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390525" cy="561975"/>
    <xdr:pic>
      <xdr:nvPicPr>
        <xdr:cNvPr id="0" name="image554.jpg"/>
        <xdr:cNvPicPr preferRelativeResize="0"/>
      </xdr:nvPicPr>
      <xdr:blipFill>
        <a:blip cstate="print" r:embed="rId5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647700" cy="533400"/>
    <xdr:pic>
      <xdr:nvPicPr>
        <xdr:cNvPr id="0" name="image531.jpg"/>
        <xdr:cNvPicPr preferRelativeResize="0"/>
      </xdr:nvPicPr>
      <xdr:blipFill>
        <a:blip cstate="print" r:embed="rId5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390525" cy="561975"/>
    <xdr:pic>
      <xdr:nvPicPr>
        <xdr:cNvPr id="0" name="image522.jpg"/>
        <xdr:cNvPicPr preferRelativeResize="0"/>
      </xdr:nvPicPr>
      <xdr:blipFill>
        <a:blip cstate="print" r:embed="rId5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390525" cy="561975"/>
    <xdr:pic>
      <xdr:nvPicPr>
        <xdr:cNvPr id="0" name="image523.jpg"/>
        <xdr:cNvPicPr preferRelativeResize="0"/>
      </xdr:nvPicPr>
      <xdr:blipFill>
        <a:blip cstate="print" r:embed="rId5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400050" cy="571500"/>
    <xdr:pic>
      <xdr:nvPicPr>
        <xdr:cNvPr id="0" name="image534.jpg"/>
        <xdr:cNvPicPr preferRelativeResize="0"/>
      </xdr:nvPicPr>
      <xdr:blipFill>
        <a:blip cstate="print" r:embed="rId5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400050" cy="571500"/>
    <xdr:pic>
      <xdr:nvPicPr>
        <xdr:cNvPr id="0" name="image544.jpg"/>
        <xdr:cNvPicPr preferRelativeResize="0"/>
      </xdr:nvPicPr>
      <xdr:blipFill>
        <a:blip cstate="print" r:embed="rId5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400050" cy="571500"/>
    <xdr:pic>
      <xdr:nvPicPr>
        <xdr:cNvPr id="0" name="image548.jpg"/>
        <xdr:cNvPicPr preferRelativeResize="0"/>
      </xdr:nvPicPr>
      <xdr:blipFill>
        <a:blip cstate="print" r:embed="rId5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400050" cy="571500"/>
    <xdr:pic>
      <xdr:nvPicPr>
        <xdr:cNvPr id="0" name="image529.jpg"/>
        <xdr:cNvPicPr preferRelativeResize="0"/>
      </xdr:nvPicPr>
      <xdr:blipFill>
        <a:blip cstate="print" r:embed="rId5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400050" cy="571500"/>
    <xdr:pic>
      <xdr:nvPicPr>
        <xdr:cNvPr id="0" name="image547.jpg"/>
        <xdr:cNvPicPr preferRelativeResize="0"/>
      </xdr:nvPicPr>
      <xdr:blipFill>
        <a:blip cstate="print" r:embed="rId5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381000" cy="571500"/>
    <xdr:pic>
      <xdr:nvPicPr>
        <xdr:cNvPr id="0" name="image528.jpg"/>
        <xdr:cNvPicPr preferRelativeResize="0"/>
      </xdr:nvPicPr>
      <xdr:blipFill>
        <a:blip cstate="print" r:embed="rId5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</xdr:row>
      <xdr:rowOff>0</xdr:rowOff>
    </xdr:from>
    <xdr:ext cx="647700" cy="457200"/>
    <xdr:pic>
      <xdr:nvPicPr>
        <xdr:cNvPr id="0" name="image538.jpg"/>
        <xdr:cNvPicPr preferRelativeResize="0"/>
      </xdr:nvPicPr>
      <xdr:blipFill>
        <a:blip cstate="print" r:embed="rId5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</xdr:row>
      <xdr:rowOff>0</xdr:rowOff>
    </xdr:from>
    <xdr:ext cx="647700" cy="457200"/>
    <xdr:pic>
      <xdr:nvPicPr>
        <xdr:cNvPr id="0" name="image566.jpg"/>
        <xdr:cNvPicPr preferRelativeResize="0"/>
      </xdr:nvPicPr>
      <xdr:blipFill>
        <a:blip cstate="print" r:embed="rId5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</xdr:row>
      <xdr:rowOff>0</xdr:rowOff>
    </xdr:from>
    <xdr:ext cx="647700" cy="504825"/>
    <xdr:pic>
      <xdr:nvPicPr>
        <xdr:cNvPr id="0" name="image525.jpg"/>
        <xdr:cNvPicPr preferRelativeResize="0"/>
      </xdr:nvPicPr>
      <xdr:blipFill>
        <a:blip cstate="print" r:embed="rId5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</xdr:row>
      <xdr:rowOff>0</xdr:rowOff>
    </xdr:from>
    <xdr:ext cx="647700" cy="381000"/>
    <xdr:pic>
      <xdr:nvPicPr>
        <xdr:cNvPr id="0" name="image545.jpg"/>
        <xdr:cNvPicPr preferRelativeResize="0"/>
      </xdr:nvPicPr>
      <xdr:blipFill>
        <a:blip cstate="print" r:embed="rId5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</xdr:row>
      <xdr:rowOff>0</xdr:rowOff>
    </xdr:from>
    <xdr:ext cx="361950" cy="561975"/>
    <xdr:pic>
      <xdr:nvPicPr>
        <xdr:cNvPr id="0" name="image533.jpg"/>
        <xdr:cNvPicPr preferRelativeResize="0"/>
      </xdr:nvPicPr>
      <xdr:blipFill>
        <a:blip cstate="print" r:embed="rId5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</xdr:row>
      <xdr:rowOff>0</xdr:rowOff>
    </xdr:from>
    <xdr:ext cx="552450" cy="571500"/>
    <xdr:pic>
      <xdr:nvPicPr>
        <xdr:cNvPr id="0" name="image542.jpg"/>
        <xdr:cNvPicPr preferRelativeResize="0"/>
      </xdr:nvPicPr>
      <xdr:blipFill>
        <a:blip cstate="print" r:embed="rId5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</xdr:row>
      <xdr:rowOff>0</xdr:rowOff>
    </xdr:from>
    <xdr:ext cx="419100" cy="571500"/>
    <xdr:pic>
      <xdr:nvPicPr>
        <xdr:cNvPr id="0" name="image540.jpg"/>
        <xdr:cNvPicPr preferRelativeResize="0"/>
      </xdr:nvPicPr>
      <xdr:blipFill>
        <a:blip cstate="print" r:embed="rId5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</xdr:row>
      <xdr:rowOff>0</xdr:rowOff>
    </xdr:from>
    <xdr:ext cx="504825" cy="561975"/>
    <xdr:pic>
      <xdr:nvPicPr>
        <xdr:cNvPr id="0" name="image532.jpg"/>
        <xdr:cNvPicPr preferRelativeResize="0"/>
      </xdr:nvPicPr>
      <xdr:blipFill>
        <a:blip cstate="print" r:embed="rId5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</xdr:row>
      <xdr:rowOff>0</xdr:rowOff>
    </xdr:from>
    <xdr:ext cx="371475" cy="571500"/>
    <xdr:pic>
      <xdr:nvPicPr>
        <xdr:cNvPr id="0" name="image543.png"/>
        <xdr:cNvPicPr preferRelativeResize="0"/>
      </xdr:nvPicPr>
      <xdr:blipFill>
        <a:blip cstate="print" r:embed="rId5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</xdr:row>
      <xdr:rowOff>0</xdr:rowOff>
    </xdr:from>
    <xdr:ext cx="371475" cy="571500"/>
    <xdr:pic>
      <xdr:nvPicPr>
        <xdr:cNvPr id="0" name="image535.png"/>
        <xdr:cNvPicPr preferRelativeResize="0"/>
      </xdr:nvPicPr>
      <xdr:blipFill>
        <a:blip cstate="print" r:embed="rId5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361950" cy="561975"/>
    <xdr:pic>
      <xdr:nvPicPr>
        <xdr:cNvPr id="0" name="image537.png"/>
        <xdr:cNvPicPr preferRelativeResize="0"/>
      </xdr:nvPicPr>
      <xdr:blipFill>
        <a:blip cstate="print" r:embed="rId5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352425" cy="571500"/>
    <xdr:pic>
      <xdr:nvPicPr>
        <xdr:cNvPr id="0" name="image536.png"/>
        <xdr:cNvPicPr preferRelativeResize="0"/>
      </xdr:nvPicPr>
      <xdr:blipFill>
        <a:blip cstate="print" r:embed="rId5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115</xdr:row>
      <xdr:rowOff>0</xdr:rowOff>
    </xdr:from>
    <xdr:ext cx="371475" cy="466725"/>
    <xdr:pic>
      <xdr:nvPicPr>
        <xdr:cNvPr id="0" name="image546.jpg"/>
        <xdr:cNvPicPr preferRelativeResize="0"/>
      </xdr:nvPicPr>
      <xdr:blipFill>
        <a:blip cstate="print" r:embed="rId5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371475" cy="571500"/>
    <xdr:pic>
      <xdr:nvPicPr>
        <xdr:cNvPr id="0" name="image553.jpg"/>
        <xdr:cNvPicPr preferRelativeResize="0"/>
      </xdr:nvPicPr>
      <xdr:blipFill>
        <a:blip cstate="print" r:embed="rId5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117</xdr:row>
      <xdr:rowOff>0</xdr:rowOff>
    </xdr:from>
    <xdr:ext cx="371475" cy="571500"/>
    <xdr:pic>
      <xdr:nvPicPr>
        <xdr:cNvPr id="0" name="image560.png"/>
        <xdr:cNvPicPr preferRelativeResize="0"/>
      </xdr:nvPicPr>
      <xdr:blipFill>
        <a:blip cstate="print" r:embed="rId5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118</xdr:row>
      <xdr:rowOff>0</xdr:rowOff>
    </xdr:from>
    <xdr:ext cx="371475" cy="571500"/>
    <xdr:pic>
      <xdr:nvPicPr>
        <xdr:cNvPr id="0" name="image550.png"/>
        <xdr:cNvPicPr preferRelativeResize="0"/>
      </xdr:nvPicPr>
      <xdr:blipFill>
        <a:blip cstate="print" r:embed="rId5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119</xdr:row>
      <xdr:rowOff>0</xdr:rowOff>
    </xdr:from>
    <xdr:ext cx="371475" cy="571500"/>
    <xdr:pic>
      <xdr:nvPicPr>
        <xdr:cNvPr id="0" name="image539.png"/>
        <xdr:cNvPicPr preferRelativeResize="0"/>
      </xdr:nvPicPr>
      <xdr:blipFill>
        <a:blip cstate="print" r:embed="rId5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122</xdr:row>
      <xdr:rowOff>0</xdr:rowOff>
    </xdr:from>
    <xdr:ext cx="352425" cy="571500"/>
    <xdr:pic>
      <xdr:nvPicPr>
        <xdr:cNvPr id="0" name="image549.png"/>
        <xdr:cNvPicPr preferRelativeResize="0"/>
      </xdr:nvPicPr>
      <xdr:blipFill>
        <a:blip cstate="print" r:embed="rId5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123</xdr:row>
      <xdr:rowOff>0</xdr:rowOff>
    </xdr:from>
    <xdr:ext cx="361950" cy="561975"/>
    <xdr:pic>
      <xdr:nvPicPr>
        <xdr:cNvPr id="0" name="image541.png"/>
        <xdr:cNvPicPr preferRelativeResize="0"/>
      </xdr:nvPicPr>
      <xdr:blipFill>
        <a:blip cstate="print" r:embed="rId5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124</xdr:row>
      <xdr:rowOff>0</xdr:rowOff>
    </xdr:from>
    <xdr:ext cx="371475" cy="571500"/>
    <xdr:pic>
      <xdr:nvPicPr>
        <xdr:cNvPr id="0" name="image557.png"/>
        <xdr:cNvPicPr preferRelativeResize="0"/>
      </xdr:nvPicPr>
      <xdr:blipFill>
        <a:blip cstate="print" r:embed="rId5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647700" cy="390525"/>
    <xdr:pic>
      <xdr:nvPicPr>
        <xdr:cNvPr id="0" name="image556.jpg"/>
        <xdr:cNvPicPr preferRelativeResize="0"/>
      </xdr:nvPicPr>
      <xdr:blipFill>
        <a:blip cstate="print" r:embed="rId5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127</xdr:row>
      <xdr:rowOff>0</xdr:rowOff>
    </xdr:from>
    <xdr:ext cx="428625" cy="571500"/>
    <xdr:pic>
      <xdr:nvPicPr>
        <xdr:cNvPr id="0" name="image573.jpg"/>
        <xdr:cNvPicPr preferRelativeResize="0"/>
      </xdr:nvPicPr>
      <xdr:blipFill>
        <a:blip cstate="print" r:embed="rId5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128</xdr:row>
      <xdr:rowOff>0</xdr:rowOff>
    </xdr:from>
    <xdr:ext cx="619125" cy="571500"/>
    <xdr:pic>
      <xdr:nvPicPr>
        <xdr:cNvPr id="0" name="image551.jpg"/>
        <xdr:cNvPicPr preferRelativeResize="0"/>
      </xdr:nvPicPr>
      <xdr:blipFill>
        <a:blip cstate="print" r:embed="rId5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333375" cy="561975"/>
    <xdr:pic>
      <xdr:nvPicPr>
        <xdr:cNvPr id="0" name="image552.jpg"/>
        <xdr:cNvPicPr preferRelativeResize="0"/>
      </xdr:nvPicPr>
      <xdr:blipFill>
        <a:blip cstate="print" r:embed="rId5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333375" cy="561975"/>
    <xdr:pic>
      <xdr:nvPicPr>
        <xdr:cNvPr id="0" name="image565.jpg"/>
        <xdr:cNvPicPr preferRelativeResize="0"/>
      </xdr:nvPicPr>
      <xdr:blipFill>
        <a:blip cstate="print" r:embed="rId5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131</xdr:row>
      <xdr:rowOff>0</xdr:rowOff>
    </xdr:from>
    <xdr:ext cx="342900" cy="571500"/>
    <xdr:pic>
      <xdr:nvPicPr>
        <xdr:cNvPr id="0" name="image570.jpg"/>
        <xdr:cNvPicPr preferRelativeResize="0"/>
      </xdr:nvPicPr>
      <xdr:blipFill>
        <a:blip cstate="print" r:embed="rId5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132</xdr:row>
      <xdr:rowOff>0</xdr:rowOff>
    </xdr:from>
    <xdr:ext cx="228600" cy="561975"/>
    <xdr:pic>
      <xdr:nvPicPr>
        <xdr:cNvPr id="0" name="image576.jpg"/>
        <xdr:cNvPicPr preferRelativeResize="0"/>
      </xdr:nvPicPr>
      <xdr:blipFill>
        <a:blip cstate="print" r:embed="rId5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133</xdr:row>
      <xdr:rowOff>0</xdr:rowOff>
    </xdr:from>
    <xdr:ext cx="552450" cy="571500"/>
    <xdr:pic>
      <xdr:nvPicPr>
        <xdr:cNvPr id="0" name="image574.jpg"/>
        <xdr:cNvPicPr preferRelativeResize="0"/>
      </xdr:nvPicPr>
      <xdr:blipFill>
        <a:blip cstate="print" r:embed="rId5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134</xdr:row>
      <xdr:rowOff>0</xdr:rowOff>
    </xdr:from>
    <xdr:ext cx="219075" cy="571500"/>
    <xdr:pic>
      <xdr:nvPicPr>
        <xdr:cNvPr id="0" name="image580.png"/>
        <xdr:cNvPicPr preferRelativeResize="0"/>
      </xdr:nvPicPr>
      <xdr:blipFill>
        <a:blip cstate="print" r:embed="rId5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135</xdr:row>
      <xdr:rowOff>0</xdr:rowOff>
    </xdr:from>
    <xdr:ext cx="219075" cy="571500"/>
    <xdr:pic>
      <xdr:nvPicPr>
        <xdr:cNvPr id="0" name="image577.jpg"/>
        <xdr:cNvPicPr preferRelativeResize="0"/>
      </xdr:nvPicPr>
      <xdr:blipFill>
        <a:blip cstate="print" r:embed="rId5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137</xdr:row>
      <xdr:rowOff>0</xdr:rowOff>
    </xdr:from>
    <xdr:ext cx="219075" cy="571500"/>
    <xdr:pic>
      <xdr:nvPicPr>
        <xdr:cNvPr id="0" name="image555.jpg"/>
        <xdr:cNvPicPr preferRelativeResize="0"/>
      </xdr:nvPicPr>
      <xdr:blipFill>
        <a:blip cstate="print" r:embed="rId5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138</xdr:row>
      <xdr:rowOff>0</xdr:rowOff>
    </xdr:from>
    <xdr:ext cx="647700" cy="409575"/>
    <xdr:pic>
      <xdr:nvPicPr>
        <xdr:cNvPr id="0" name="image571.jpg"/>
        <xdr:cNvPicPr preferRelativeResize="0"/>
      </xdr:nvPicPr>
      <xdr:blipFill>
        <a:blip cstate="print" r:embed="rId5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139</xdr:row>
      <xdr:rowOff>0</xdr:rowOff>
    </xdr:from>
    <xdr:ext cx="409575" cy="571500"/>
    <xdr:pic>
      <xdr:nvPicPr>
        <xdr:cNvPr id="0" name="image559.jpg"/>
        <xdr:cNvPicPr preferRelativeResize="0"/>
      </xdr:nvPicPr>
      <xdr:blipFill>
        <a:blip cstate="print" r:embed="rId5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140</xdr:row>
      <xdr:rowOff>0</xdr:rowOff>
    </xdr:from>
    <xdr:ext cx="561975" cy="561975"/>
    <xdr:pic>
      <xdr:nvPicPr>
        <xdr:cNvPr id="0" name="image558.jpg"/>
        <xdr:cNvPicPr preferRelativeResize="0"/>
      </xdr:nvPicPr>
      <xdr:blipFill>
        <a:blip cstate="print" r:embed="rId5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141</xdr:row>
      <xdr:rowOff>0</xdr:rowOff>
    </xdr:from>
    <xdr:ext cx="552450" cy="571500"/>
    <xdr:pic>
      <xdr:nvPicPr>
        <xdr:cNvPr id="0" name="image562.png"/>
        <xdr:cNvPicPr preferRelativeResize="0"/>
      </xdr:nvPicPr>
      <xdr:blipFill>
        <a:blip cstate="print" r:embed="rId5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142</xdr:row>
      <xdr:rowOff>0</xdr:rowOff>
    </xdr:from>
    <xdr:ext cx="466725" cy="561975"/>
    <xdr:pic>
      <xdr:nvPicPr>
        <xdr:cNvPr id="0" name="image563.png"/>
        <xdr:cNvPicPr preferRelativeResize="0"/>
      </xdr:nvPicPr>
      <xdr:blipFill>
        <a:blip cstate="print" r:embed="rId5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143</xdr:row>
      <xdr:rowOff>0</xdr:rowOff>
    </xdr:from>
    <xdr:ext cx="485775" cy="571500"/>
    <xdr:pic>
      <xdr:nvPicPr>
        <xdr:cNvPr id="0" name="image596.jpg"/>
        <xdr:cNvPicPr preferRelativeResize="0"/>
      </xdr:nvPicPr>
      <xdr:blipFill>
        <a:blip cstate="print" r:embed="rId5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144</xdr:row>
      <xdr:rowOff>0</xdr:rowOff>
    </xdr:from>
    <xdr:ext cx="390525" cy="571500"/>
    <xdr:pic>
      <xdr:nvPicPr>
        <xdr:cNvPr id="0" name="image583.jpg"/>
        <xdr:cNvPicPr preferRelativeResize="0"/>
      </xdr:nvPicPr>
      <xdr:blipFill>
        <a:blip cstate="print" r:embed="rId5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145</xdr:row>
      <xdr:rowOff>0</xdr:rowOff>
    </xdr:from>
    <xdr:ext cx="552450" cy="571500"/>
    <xdr:pic>
      <xdr:nvPicPr>
        <xdr:cNvPr id="0" name="image587.png"/>
        <xdr:cNvPicPr preferRelativeResize="0"/>
      </xdr:nvPicPr>
      <xdr:blipFill>
        <a:blip cstate="print" r:embed="rId5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0</xdr:rowOff>
    </xdr:from>
    <xdr:ext cx="561975" cy="561975"/>
    <xdr:pic>
      <xdr:nvPicPr>
        <xdr:cNvPr id="0" name="image561.jpg"/>
        <xdr:cNvPicPr preferRelativeResize="0"/>
      </xdr:nvPicPr>
      <xdr:blipFill>
        <a:blip cstate="print" r:embed="rId5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148</xdr:row>
      <xdr:rowOff>0</xdr:rowOff>
    </xdr:from>
    <xdr:ext cx="552450" cy="571500"/>
    <xdr:pic>
      <xdr:nvPicPr>
        <xdr:cNvPr id="0" name="image564.jpg"/>
        <xdr:cNvPicPr preferRelativeResize="0"/>
      </xdr:nvPicPr>
      <xdr:blipFill>
        <a:blip cstate="print" r:embed="rId5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149</xdr:row>
      <xdr:rowOff>0</xdr:rowOff>
    </xdr:from>
    <xdr:ext cx="552450" cy="571500"/>
    <xdr:pic>
      <xdr:nvPicPr>
        <xdr:cNvPr id="0" name="image567.png"/>
        <xdr:cNvPicPr preferRelativeResize="0"/>
      </xdr:nvPicPr>
      <xdr:blipFill>
        <a:blip cstate="print" r:embed="rId5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150</xdr:row>
      <xdr:rowOff>0</xdr:rowOff>
    </xdr:from>
    <xdr:ext cx="552450" cy="571500"/>
    <xdr:pic>
      <xdr:nvPicPr>
        <xdr:cNvPr id="0" name="image594.jpg"/>
        <xdr:cNvPicPr preferRelativeResize="0"/>
      </xdr:nvPicPr>
      <xdr:blipFill>
        <a:blip cstate="print" r:embed="rId5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151</xdr:row>
      <xdr:rowOff>0</xdr:rowOff>
    </xdr:from>
    <xdr:ext cx="552450" cy="571500"/>
    <xdr:pic>
      <xdr:nvPicPr>
        <xdr:cNvPr id="0" name="image591.jpg"/>
        <xdr:cNvPicPr preferRelativeResize="0"/>
      </xdr:nvPicPr>
      <xdr:blipFill>
        <a:blip cstate="print" r:embed="rId5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155</xdr:row>
      <xdr:rowOff>0</xdr:rowOff>
    </xdr:from>
    <xdr:ext cx="571500" cy="571500"/>
    <xdr:pic>
      <xdr:nvPicPr>
        <xdr:cNvPr id="0" name="image569.png"/>
        <xdr:cNvPicPr preferRelativeResize="0"/>
      </xdr:nvPicPr>
      <xdr:blipFill>
        <a:blip cstate="print" r:embed="rId5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157</xdr:row>
      <xdr:rowOff>0</xdr:rowOff>
    </xdr:from>
    <xdr:ext cx="647700" cy="542925"/>
    <xdr:pic>
      <xdr:nvPicPr>
        <xdr:cNvPr id="0" name="image568.png"/>
        <xdr:cNvPicPr preferRelativeResize="0"/>
      </xdr:nvPicPr>
      <xdr:blipFill>
        <a:blip cstate="print" r:embed="rId6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158</xdr:row>
      <xdr:rowOff>0</xdr:rowOff>
    </xdr:from>
    <xdr:ext cx="647700" cy="542925"/>
    <xdr:pic>
      <xdr:nvPicPr>
        <xdr:cNvPr id="0" name="image578.png"/>
        <xdr:cNvPicPr preferRelativeResize="0"/>
      </xdr:nvPicPr>
      <xdr:blipFill>
        <a:blip cstate="print" r:embed="rId6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160</xdr:row>
      <xdr:rowOff>0</xdr:rowOff>
    </xdr:from>
    <xdr:ext cx="647700" cy="523875"/>
    <xdr:pic>
      <xdr:nvPicPr>
        <xdr:cNvPr id="0" name="image605.png"/>
        <xdr:cNvPicPr preferRelativeResize="0"/>
      </xdr:nvPicPr>
      <xdr:blipFill>
        <a:blip cstate="print" r:embed="rId6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161</xdr:row>
      <xdr:rowOff>0</xdr:rowOff>
    </xdr:from>
    <xdr:ext cx="571500" cy="571500"/>
    <xdr:pic>
      <xdr:nvPicPr>
        <xdr:cNvPr id="0" name="image575.png"/>
        <xdr:cNvPicPr preferRelativeResize="0"/>
      </xdr:nvPicPr>
      <xdr:blipFill>
        <a:blip cstate="print" r:embed="rId6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164</xdr:row>
      <xdr:rowOff>0</xdr:rowOff>
    </xdr:from>
    <xdr:ext cx="647700" cy="523875"/>
    <xdr:pic>
      <xdr:nvPicPr>
        <xdr:cNvPr id="0" name="image572.png"/>
        <xdr:cNvPicPr preferRelativeResize="0"/>
      </xdr:nvPicPr>
      <xdr:blipFill>
        <a:blip cstate="print" r:embed="rId6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166</xdr:row>
      <xdr:rowOff>0</xdr:rowOff>
    </xdr:from>
    <xdr:ext cx="571500" cy="571500"/>
    <xdr:pic>
      <xdr:nvPicPr>
        <xdr:cNvPr id="0" name="image579.png"/>
        <xdr:cNvPicPr preferRelativeResize="0"/>
      </xdr:nvPicPr>
      <xdr:blipFill>
        <a:blip cstate="print" r:embed="rId6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180</xdr:row>
      <xdr:rowOff>0</xdr:rowOff>
    </xdr:from>
    <xdr:ext cx="571500" cy="571500"/>
    <xdr:pic>
      <xdr:nvPicPr>
        <xdr:cNvPr id="0" name="image606.png"/>
        <xdr:cNvPicPr preferRelativeResize="0"/>
      </xdr:nvPicPr>
      <xdr:blipFill>
        <a:blip cstate="print" r:embed="rId6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190</xdr:row>
      <xdr:rowOff>0</xdr:rowOff>
    </xdr:from>
    <xdr:ext cx="571500" cy="571500"/>
    <xdr:pic>
      <xdr:nvPicPr>
        <xdr:cNvPr id="0" name="image609.png"/>
        <xdr:cNvPicPr preferRelativeResize="0"/>
      </xdr:nvPicPr>
      <xdr:blipFill>
        <a:blip cstate="print" r:embed="rId6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206</xdr:row>
      <xdr:rowOff>0</xdr:rowOff>
    </xdr:from>
    <xdr:ext cx="571500" cy="571500"/>
    <xdr:pic>
      <xdr:nvPicPr>
        <xdr:cNvPr id="0" name="image592.png"/>
        <xdr:cNvPicPr preferRelativeResize="0"/>
      </xdr:nvPicPr>
      <xdr:blipFill>
        <a:blip cstate="print" r:embed="rId6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207</xdr:row>
      <xdr:rowOff>0</xdr:rowOff>
    </xdr:from>
    <xdr:ext cx="647700" cy="523875"/>
    <xdr:pic>
      <xdr:nvPicPr>
        <xdr:cNvPr id="0" name="image581.png"/>
        <xdr:cNvPicPr preferRelativeResize="0"/>
      </xdr:nvPicPr>
      <xdr:blipFill>
        <a:blip cstate="print" r:embed="rId6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209</xdr:row>
      <xdr:rowOff>0</xdr:rowOff>
    </xdr:from>
    <xdr:ext cx="647700" cy="523875"/>
    <xdr:pic>
      <xdr:nvPicPr>
        <xdr:cNvPr id="0" name="image582.png"/>
        <xdr:cNvPicPr preferRelativeResize="0"/>
      </xdr:nvPicPr>
      <xdr:blipFill>
        <a:blip cstate="print" r:embed="rId6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214</xdr:row>
      <xdr:rowOff>0</xdr:rowOff>
    </xdr:from>
    <xdr:ext cx="571500" cy="571500"/>
    <xdr:pic>
      <xdr:nvPicPr>
        <xdr:cNvPr id="0" name="image595.png"/>
        <xdr:cNvPicPr preferRelativeResize="0"/>
      </xdr:nvPicPr>
      <xdr:blipFill>
        <a:blip cstate="print" r:embed="rId6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217</xdr:row>
      <xdr:rowOff>0</xdr:rowOff>
    </xdr:from>
    <xdr:ext cx="647700" cy="523875"/>
    <xdr:pic>
      <xdr:nvPicPr>
        <xdr:cNvPr id="0" name="image602.png"/>
        <xdr:cNvPicPr preferRelativeResize="0"/>
      </xdr:nvPicPr>
      <xdr:blipFill>
        <a:blip cstate="print" r:embed="rId6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218</xdr:row>
      <xdr:rowOff>0</xdr:rowOff>
    </xdr:from>
    <xdr:ext cx="647700" cy="523875"/>
    <xdr:pic>
      <xdr:nvPicPr>
        <xdr:cNvPr id="0" name="image589.png"/>
        <xdr:cNvPicPr preferRelativeResize="0"/>
      </xdr:nvPicPr>
      <xdr:blipFill>
        <a:blip cstate="print" r:embed="rId6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219</xdr:row>
      <xdr:rowOff>0</xdr:rowOff>
    </xdr:from>
    <xdr:ext cx="647700" cy="523875"/>
    <xdr:pic>
      <xdr:nvPicPr>
        <xdr:cNvPr id="0" name="image584.png"/>
        <xdr:cNvPicPr preferRelativeResize="0"/>
      </xdr:nvPicPr>
      <xdr:blipFill>
        <a:blip cstate="print" r:embed="rId6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221</xdr:row>
      <xdr:rowOff>0</xdr:rowOff>
    </xdr:from>
    <xdr:ext cx="647700" cy="523875"/>
    <xdr:pic>
      <xdr:nvPicPr>
        <xdr:cNvPr id="0" name="image604.png"/>
        <xdr:cNvPicPr preferRelativeResize="0"/>
      </xdr:nvPicPr>
      <xdr:blipFill>
        <a:blip cstate="print" r:embed="rId6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222</xdr:row>
      <xdr:rowOff>0</xdr:rowOff>
    </xdr:from>
    <xdr:ext cx="571500" cy="571500"/>
    <xdr:pic>
      <xdr:nvPicPr>
        <xdr:cNvPr id="0" name="image586.png"/>
        <xdr:cNvPicPr preferRelativeResize="0"/>
      </xdr:nvPicPr>
      <xdr:blipFill>
        <a:blip cstate="print" r:embed="rId6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223</xdr:row>
      <xdr:rowOff>0</xdr:rowOff>
    </xdr:from>
    <xdr:ext cx="647700" cy="523875"/>
    <xdr:pic>
      <xdr:nvPicPr>
        <xdr:cNvPr id="0" name="image585.png"/>
        <xdr:cNvPicPr preferRelativeResize="0"/>
      </xdr:nvPicPr>
      <xdr:blipFill>
        <a:blip cstate="print" r:embed="rId6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228</xdr:row>
      <xdr:rowOff>0</xdr:rowOff>
    </xdr:from>
    <xdr:ext cx="647700" cy="523875"/>
    <xdr:pic>
      <xdr:nvPicPr>
        <xdr:cNvPr id="0" name="image588.png"/>
        <xdr:cNvPicPr preferRelativeResize="0"/>
      </xdr:nvPicPr>
      <xdr:blipFill>
        <a:blip cstate="print" r:embed="rId6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230</xdr:row>
      <xdr:rowOff>0</xdr:rowOff>
    </xdr:from>
    <xdr:ext cx="647700" cy="523875"/>
    <xdr:pic>
      <xdr:nvPicPr>
        <xdr:cNvPr id="0" name="image593.png"/>
        <xdr:cNvPicPr preferRelativeResize="0"/>
      </xdr:nvPicPr>
      <xdr:blipFill>
        <a:blip cstate="print" r:embed="rId6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232</xdr:row>
      <xdr:rowOff>0</xdr:rowOff>
    </xdr:from>
    <xdr:ext cx="571500" cy="571500"/>
    <xdr:pic>
      <xdr:nvPicPr>
        <xdr:cNvPr id="0" name="image590.png"/>
        <xdr:cNvPicPr preferRelativeResize="0"/>
      </xdr:nvPicPr>
      <xdr:blipFill>
        <a:blip cstate="print" r:embed="rId6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235</xdr:row>
      <xdr:rowOff>0</xdr:rowOff>
    </xdr:from>
    <xdr:ext cx="571500" cy="571500"/>
    <xdr:pic>
      <xdr:nvPicPr>
        <xdr:cNvPr id="0" name="image617.png"/>
        <xdr:cNvPicPr preferRelativeResize="0"/>
      </xdr:nvPicPr>
      <xdr:blipFill>
        <a:blip cstate="print" r:embed="rId6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236</xdr:row>
      <xdr:rowOff>0</xdr:rowOff>
    </xdr:from>
    <xdr:ext cx="552450" cy="561975"/>
    <xdr:pic>
      <xdr:nvPicPr>
        <xdr:cNvPr id="0" name="image608.png"/>
        <xdr:cNvPicPr preferRelativeResize="0"/>
      </xdr:nvPicPr>
      <xdr:blipFill>
        <a:blip cstate="print" r:embed="rId6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237</xdr:row>
      <xdr:rowOff>0</xdr:rowOff>
    </xdr:from>
    <xdr:ext cx="571500" cy="571500"/>
    <xdr:pic>
      <xdr:nvPicPr>
        <xdr:cNvPr id="0" name="image603.png"/>
        <xdr:cNvPicPr preferRelativeResize="0"/>
      </xdr:nvPicPr>
      <xdr:blipFill>
        <a:blip cstate="print" r:embed="rId6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238</xdr:row>
      <xdr:rowOff>0</xdr:rowOff>
    </xdr:from>
    <xdr:ext cx="571500" cy="571500"/>
    <xdr:pic>
      <xdr:nvPicPr>
        <xdr:cNvPr id="0" name="image600.png"/>
        <xdr:cNvPicPr preferRelativeResize="0"/>
      </xdr:nvPicPr>
      <xdr:blipFill>
        <a:blip cstate="print" r:embed="rId6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239</xdr:row>
      <xdr:rowOff>0</xdr:rowOff>
    </xdr:from>
    <xdr:ext cx="647700" cy="542925"/>
    <xdr:pic>
      <xdr:nvPicPr>
        <xdr:cNvPr id="0" name="image597.png"/>
        <xdr:cNvPicPr preferRelativeResize="0"/>
      </xdr:nvPicPr>
      <xdr:blipFill>
        <a:blip cstate="print" r:embed="rId6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240</xdr:row>
      <xdr:rowOff>0</xdr:rowOff>
    </xdr:from>
    <xdr:ext cx="571500" cy="571500"/>
    <xdr:pic>
      <xdr:nvPicPr>
        <xdr:cNvPr id="0" name="image599.png"/>
        <xdr:cNvPicPr preferRelativeResize="0"/>
      </xdr:nvPicPr>
      <xdr:blipFill>
        <a:blip cstate="print" r:embed="rId6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241</xdr:row>
      <xdr:rowOff>0</xdr:rowOff>
    </xdr:from>
    <xdr:ext cx="571500" cy="571500"/>
    <xdr:pic>
      <xdr:nvPicPr>
        <xdr:cNvPr id="0" name="image601.png"/>
        <xdr:cNvPicPr preferRelativeResize="0"/>
      </xdr:nvPicPr>
      <xdr:blipFill>
        <a:blip cstate="print" r:embed="rId6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242</xdr:row>
      <xdr:rowOff>0</xdr:rowOff>
    </xdr:from>
    <xdr:ext cx="542925" cy="571500"/>
    <xdr:pic>
      <xdr:nvPicPr>
        <xdr:cNvPr id="0" name="image612.jpg"/>
        <xdr:cNvPicPr preferRelativeResize="0"/>
      </xdr:nvPicPr>
      <xdr:blipFill>
        <a:blip cstate="print" r:embed="rId6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243</xdr:row>
      <xdr:rowOff>0</xdr:rowOff>
    </xdr:from>
    <xdr:ext cx="542925" cy="571500"/>
    <xdr:pic>
      <xdr:nvPicPr>
        <xdr:cNvPr id="0" name="image598.jpg"/>
        <xdr:cNvPicPr preferRelativeResize="0"/>
      </xdr:nvPicPr>
      <xdr:blipFill>
        <a:blip cstate="print" r:embed="rId6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244</xdr:row>
      <xdr:rowOff>0</xdr:rowOff>
    </xdr:from>
    <xdr:ext cx="571500" cy="571500"/>
    <xdr:pic>
      <xdr:nvPicPr>
        <xdr:cNvPr id="0" name="image627.png"/>
        <xdr:cNvPicPr preferRelativeResize="0"/>
      </xdr:nvPicPr>
      <xdr:blipFill>
        <a:blip cstate="print" r:embed="rId6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245</xdr:row>
      <xdr:rowOff>0</xdr:rowOff>
    </xdr:from>
    <xdr:ext cx="542925" cy="571500"/>
    <xdr:pic>
      <xdr:nvPicPr>
        <xdr:cNvPr id="0" name="image630.jpg"/>
        <xdr:cNvPicPr preferRelativeResize="0"/>
      </xdr:nvPicPr>
      <xdr:blipFill>
        <a:blip cstate="print" r:embed="rId6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246</xdr:row>
      <xdr:rowOff>0</xdr:rowOff>
    </xdr:from>
    <xdr:ext cx="542925" cy="571500"/>
    <xdr:pic>
      <xdr:nvPicPr>
        <xdr:cNvPr id="0" name="image619.jpg"/>
        <xdr:cNvPicPr preferRelativeResize="0"/>
      </xdr:nvPicPr>
      <xdr:blipFill>
        <a:blip cstate="print" r:embed="rId6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249</xdr:row>
      <xdr:rowOff>0</xdr:rowOff>
    </xdr:from>
    <xdr:ext cx="552450" cy="571500"/>
    <xdr:pic>
      <xdr:nvPicPr>
        <xdr:cNvPr id="0" name="image607.png"/>
        <xdr:cNvPicPr preferRelativeResize="0"/>
      </xdr:nvPicPr>
      <xdr:blipFill>
        <a:blip cstate="print" r:embed="rId6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250</xdr:row>
      <xdr:rowOff>0</xdr:rowOff>
    </xdr:from>
    <xdr:ext cx="552450" cy="571500"/>
    <xdr:pic>
      <xdr:nvPicPr>
        <xdr:cNvPr id="0" name="image611.png"/>
        <xdr:cNvPicPr preferRelativeResize="0"/>
      </xdr:nvPicPr>
      <xdr:blipFill>
        <a:blip cstate="print" r:embed="rId6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251</xdr:row>
      <xdr:rowOff>0</xdr:rowOff>
    </xdr:from>
    <xdr:ext cx="581025" cy="571500"/>
    <xdr:pic>
      <xdr:nvPicPr>
        <xdr:cNvPr id="0" name="image610.png"/>
        <xdr:cNvPicPr preferRelativeResize="0"/>
      </xdr:nvPicPr>
      <xdr:blipFill>
        <a:blip cstate="print" r:embed="rId6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254</xdr:row>
      <xdr:rowOff>0</xdr:rowOff>
    </xdr:from>
    <xdr:ext cx="609600" cy="571500"/>
    <xdr:pic>
      <xdr:nvPicPr>
        <xdr:cNvPr id="0" name="image614.png"/>
        <xdr:cNvPicPr preferRelativeResize="0"/>
      </xdr:nvPicPr>
      <xdr:blipFill>
        <a:blip cstate="print" r:embed="rId6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256</xdr:row>
      <xdr:rowOff>0</xdr:rowOff>
    </xdr:from>
    <xdr:ext cx="600075" cy="571500"/>
    <xdr:pic>
      <xdr:nvPicPr>
        <xdr:cNvPr id="0" name="image636.png"/>
        <xdr:cNvPicPr preferRelativeResize="0"/>
      </xdr:nvPicPr>
      <xdr:blipFill>
        <a:blip cstate="print" r:embed="rId6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257</xdr:row>
      <xdr:rowOff>0</xdr:rowOff>
    </xdr:from>
    <xdr:ext cx="581025" cy="571500"/>
    <xdr:pic>
      <xdr:nvPicPr>
        <xdr:cNvPr id="0" name="image615.png"/>
        <xdr:cNvPicPr preferRelativeResize="0"/>
      </xdr:nvPicPr>
      <xdr:blipFill>
        <a:blip cstate="print" r:embed="rId6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259</xdr:row>
      <xdr:rowOff>0</xdr:rowOff>
    </xdr:from>
    <xdr:ext cx="600075" cy="571500"/>
    <xdr:pic>
      <xdr:nvPicPr>
        <xdr:cNvPr id="0" name="image616.jpg"/>
        <xdr:cNvPicPr preferRelativeResize="0"/>
      </xdr:nvPicPr>
      <xdr:blipFill>
        <a:blip cstate="print" r:embed="rId6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260</xdr:row>
      <xdr:rowOff>0</xdr:rowOff>
    </xdr:from>
    <xdr:ext cx="571500" cy="571500"/>
    <xdr:pic>
      <xdr:nvPicPr>
        <xdr:cNvPr id="0" name="image635.png"/>
        <xdr:cNvPicPr preferRelativeResize="0"/>
      </xdr:nvPicPr>
      <xdr:blipFill>
        <a:blip cstate="print" r:embed="rId6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261</xdr:row>
      <xdr:rowOff>0</xdr:rowOff>
    </xdr:from>
    <xdr:ext cx="600075" cy="571500"/>
    <xdr:pic>
      <xdr:nvPicPr>
        <xdr:cNvPr id="0" name="image623.jpg"/>
        <xdr:cNvPicPr preferRelativeResize="0"/>
      </xdr:nvPicPr>
      <xdr:blipFill>
        <a:blip cstate="print" r:embed="rId6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263</xdr:row>
      <xdr:rowOff>0</xdr:rowOff>
    </xdr:from>
    <xdr:ext cx="571500" cy="571500"/>
    <xdr:pic>
      <xdr:nvPicPr>
        <xdr:cNvPr id="0" name="image618.png"/>
        <xdr:cNvPicPr preferRelativeResize="0"/>
      </xdr:nvPicPr>
      <xdr:blipFill>
        <a:blip cstate="print" r:embed="rId6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264</xdr:row>
      <xdr:rowOff>0</xdr:rowOff>
    </xdr:from>
    <xdr:ext cx="571500" cy="571500"/>
    <xdr:pic>
      <xdr:nvPicPr>
        <xdr:cNvPr id="0" name="image620.png"/>
        <xdr:cNvPicPr preferRelativeResize="0"/>
      </xdr:nvPicPr>
      <xdr:blipFill>
        <a:blip cstate="print" r:embed="rId6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270</xdr:row>
      <xdr:rowOff>0</xdr:rowOff>
    </xdr:from>
    <xdr:ext cx="647700" cy="447675"/>
    <xdr:pic>
      <xdr:nvPicPr>
        <xdr:cNvPr id="0" name="image622.jpg"/>
        <xdr:cNvPicPr preferRelativeResize="0"/>
      </xdr:nvPicPr>
      <xdr:blipFill>
        <a:blip cstate="print" r:embed="rId6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272</xdr:row>
      <xdr:rowOff>0</xdr:rowOff>
    </xdr:from>
    <xdr:ext cx="571500" cy="571500"/>
    <xdr:pic>
      <xdr:nvPicPr>
        <xdr:cNvPr id="0" name="image621.png"/>
        <xdr:cNvPicPr preferRelativeResize="0"/>
      </xdr:nvPicPr>
      <xdr:blipFill>
        <a:blip cstate="print" r:embed="rId6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283</xdr:row>
      <xdr:rowOff>0</xdr:rowOff>
    </xdr:from>
    <xdr:ext cx="647700" cy="447675"/>
    <xdr:pic>
      <xdr:nvPicPr>
        <xdr:cNvPr id="0" name="image476.jpg"/>
        <xdr:cNvPicPr preferRelativeResize="0"/>
      </xdr:nvPicPr>
      <xdr:blipFill>
        <a:blip cstate="print" r:embed="rId4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284</xdr:row>
      <xdr:rowOff>0</xdr:rowOff>
    </xdr:from>
    <xdr:ext cx="647700" cy="466725"/>
    <xdr:pic>
      <xdr:nvPicPr>
        <xdr:cNvPr id="0" name="image464.jpg"/>
        <xdr:cNvPicPr preferRelativeResize="0"/>
      </xdr:nvPicPr>
      <xdr:blipFill>
        <a:blip cstate="print" r:embed="rId4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286</xdr:row>
      <xdr:rowOff>0</xdr:rowOff>
    </xdr:from>
    <xdr:ext cx="647700" cy="447675"/>
    <xdr:pic>
      <xdr:nvPicPr>
        <xdr:cNvPr id="0" name="image463.jpg"/>
        <xdr:cNvPicPr preferRelativeResize="0"/>
      </xdr:nvPicPr>
      <xdr:blipFill>
        <a:blip cstate="print" r:embed="rId4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287</xdr:row>
      <xdr:rowOff>0</xdr:rowOff>
    </xdr:from>
    <xdr:ext cx="647700" cy="457200"/>
    <xdr:pic>
      <xdr:nvPicPr>
        <xdr:cNvPr id="0" name="image474.jpg"/>
        <xdr:cNvPicPr preferRelativeResize="0"/>
      </xdr:nvPicPr>
      <xdr:blipFill>
        <a:blip cstate="print" r:embed="rId4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288</xdr:row>
      <xdr:rowOff>0</xdr:rowOff>
    </xdr:from>
    <xdr:ext cx="647700" cy="447675"/>
    <xdr:pic>
      <xdr:nvPicPr>
        <xdr:cNvPr id="0" name="image466.jpg"/>
        <xdr:cNvPicPr preferRelativeResize="0"/>
      </xdr:nvPicPr>
      <xdr:blipFill>
        <a:blip cstate="print" r:embed="rId4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289</xdr:row>
      <xdr:rowOff>0</xdr:rowOff>
    </xdr:from>
    <xdr:ext cx="647700" cy="476250"/>
    <xdr:pic>
      <xdr:nvPicPr>
        <xdr:cNvPr id="0" name="image632.jpg"/>
        <xdr:cNvPicPr preferRelativeResize="0"/>
      </xdr:nvPicPr>
      <xdr:blipFill>
        <a:blip cstate="print" r:embed="rId6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290</xdr:row>
      <xdr:rowOff>0</xdr:rowOff>
    </xdr:from>
    <xdr:ext cx="647700" cy="457200"/>
    <xdr:pic>
      <xdr:nvPicPr>
        <xdr:cNvPr id="0" name="image626.jpg"/>
        <xdr:cNvPicPr preferRelativeResize="0"/>
      </xdr:nvPicPr>
      <xdr:blipFill>
        <a:blip cstate="print" r:embed="rId6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291</xdr:row>
      <xdr:rowOff>0</xdr:rowOff>
    </xdr:from>
    <xdr:ext cx="647700" cy="457200"/>
    <xdr:pic>
      <xdr:nvPicPr>
        <xdr:cNvPr id="0" name="image633.jpg"/>
        <xdr:cNvPicPr preferRelativeResize="0"/>
      </xdr:nvPicPr>
      <xdr:blipFill>
        <a:blip cstate="print" r:embed="rId6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292</xdr:row>
      <xdr:rowOff>0</xdr:rowOff>
    </xdr:from>
    <xdr:ext cx="647700" cy="457200"/>
    <xdr:pic>
      <xdr:nvPicPr>
        <xdr:cNvPr id="0" name="image629.jpg"/>
        <xdr:cNvPicPr preferRelativeResize="0"/>
      </xdr:nvPicPr>
      <xdr:blipFill>
        <a:blip cstate="print" r:embed="rId6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295</xdr:row>
      <xdr:rowOff>0</xdr:rowOff>
    </xdr:from>
    <xdr:ext cx="647700" cy="466725"/>
    <xdr:pic>
      <xdr:nvPicPr>
        <xdr:cNvPr id="0" name="image613.jpg"/>
        <xdr:cNvPicPr preferRelativeResize="0"/>
      </xdr:nvPicPr>
      <xdr:blipFill>
        <a:blip cstate="print" r:embed="rId6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301</xdr:row>
      <xdr:rowOff>0</xdr:rowOff>
    </xdr:from>
    <xdr:ext cx="419100" cy="571500"/>
    <xdr:pic>
      <xdr:nvPicPr>
        <xdr:cNvPr id="0" name="image638.jpg"/>
        <xdr:cNvPicPr preferRelativeResize="0"/>
      </xdr:nvPicPr>
      <xdr:blipFill>
        <a:blip cstate="print" r:embed="rId6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303</xdr:row>
      <xdr:rowOff>0</xdr:rowOff>
    </xdr:from>
    <xdr:ext cx="647700" cy="390525"/>
    <xdr:pic>
      <xdr:nvPicPr>
        <xdr:cNvPr id="0" name="image624.jpg"/>
        <xdr:cNvPicPr preferRelativeResize="0"/>
      </xdr:nvPicPr>
      <xdr:blipFill>
        <a:blip cstate="print" r:embed="rId6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304</xdr:row>
      <xdr:rowOff>0</xdr:rowOff>
    </xdr:from>
    <xdr:ext cx="647700" cy="476250"/>
    <xdr:pic>
      <xdr:nvPicPr>
        <xdr:cNvPr id="0" name="image634.jpg"/>
        <xdr:cNvPicPr preferRelativeResize="0"/>
      </xdr:nvPicPr>
      <xdr:blipFill>
        <a:blip cstate="print" r:embed="rId6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305</xdr:row>
      <xdr:rowOff>0</xdr:rowOff>
    </xdr:from>
    <xdr:ext cx="647700" cy="447675"/>
    <xdr:pic>
      <xdr:nvPicPr>
        <xdr:cNvPr id="0" name="image647.jpg"/>
        <xdr:cNvPicPr preferRelativeResize="0"/>
      </xdr:nvPicPr>
      <xdr:blipFill>
        <a:blip cstate="print" r:embed="rId6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306</xdr:row>
      <xdr:rowOff>0</xdr:rowOff>
    </xdr:from>
    <xdr:ext cx="647700" cy="457200"/>
    <xdr:pic>
      <xdr:nvPicPr>
        <xdr:cNvPr id="0" name="image631.jpg"/>
        <xdr:cNvPicPr preferRelativeResize="0"/>
      </xdr:nvPicPr>
      <xdr:blipFill>
        <a:blip cstate="print" r:embed="rId6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307</xdr:row>
      <xdr:rowOff>0</xdr:rowOff>
    </xdr:from>
    <xdr:ext cx="647700" cy="457200"/>
    <xdr:pic>
      <xdr:nvPicPr>
        <xdr:cNvPr id="0" name="image644.jpg"/>
        <xdr:cNvPicPr preferRelativeResize="0"/>
      </xdr:nvPicPr>
      <xdr:blipFill>
        <a:blip cstate="print" r:embed="rId6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308</xdr:row>
      <xdr:rowOff>0</xdr:rowOff>
    </xdr:from>
    <xdr:ext cx="647700" cy="457200"/>
    <xdr:pic>
      <xdr:nvPicPr>
        <xdr:cNvPr id="0" name="image637.jpg"/>
        <xdr:cNvPicPr preferRelativeResize="0"/>
      </xdr:nvPicPr>
      <xdr:blipFill>
        <a:blip cstate="print" r:embed="rId6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309</xdr:row>
      <xdr:rowOff>0</xdr:rowOff>
    </xdr:from>
    <xdr:ext cx="647700" cy="457200"/>
    <xdr:pic>
      <xdr:nvPicPr>
        <xdr:cNvPr id="0" name="image625.jpg"/>
        <xdr:cNvPicPr preferRelativeResize="0"/>
      </xdr:nvPicPr>
      <xdr:blipFill>
        <a:blip cstate="print" r:embed="rId6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310</xdr:row>
      <xdr:rowOff>0</xdr:rowOff>
    </xdr:from>
    <xdr:ext cx="419100" cy="571500"/>
    <xdr:pic>
      <xdr:nvPicPr>
        <xdr:cNvPr id="0" name="image646.jpg"/>
        <xdr:cNvPicPr preferRelativeResize="0"/>
      </xdr:nvPicPr>
      <xdr:blipFill>
        <a:blip cstate="print" r:embed="rId6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311</xdr:row>
      <xdr:rowOff>0</xdr:rowOff>
    </xdr:from>
    <xdr:ext cx="419100" cy="571500"/>
    <xdr:pic>
      <xdr:nvPicPr>
        <xdr:cNvPr id="0" name="image639.jpg"/>
        <xdr:cNvPicPr preferRelativeResize="0"/>
      </xdr:nvPicPr>
      <xdr:blipFill>
        <a:blip cstate="print" r:embed="rId6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312</xdr:row>
      <xdr:rowOff>0</xdr:rowOff>
    </xdr:from>
    <xdr:ext cx="419100" cy="571500"/>
    <xdr:pic>
      <xdr:nvPicPr>
        <xdr:cNvPr id="0" name="image641.jpg"/>
        <xdr:cNvPicPr preferRelativeResize="0"/>
      </xdr:nvPicPr>
      <xdr:blipFill>
        <a:blip cstate="print" r:embed="rId6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313</xdr:row>
      <xdr:rowOff>0</xdr:rowOff>
    </xdr:from>
    <xdr:ext cx="647700" cy="447675"/>
    <xdr:pic>
      <xdr:nvPicPr>
        <xdr:cNvPr id="0" name="image628.jpg"/>
        <xdr:cNvPicPr preferRelativeResize="0"/>
      </xdr:nvPicPr>
      <xdr:blipFill>
        <a:blip cstate="print" r:embed="rId6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314</xdr:row>
      <xdr:rowOff>0</xdr:rowOff>
    </xdr:from>
    <xdr:ext cx="647700" cy="447675"/>
    <xdr:pic>
      <xdr:nvPicPr>
        <xdr:cNvPr id="0" name="image640.jpg"/>
        <xdr:cNvPicPr preferRelativeResize="0"/>
      </xdr:nvPicPr>
      <xdr:blipFill>
        <a:blip cstate="print" r:embed="rId6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315</xdr:row>
      <xdr:rowOff>0</xdr:rowOff>
    </xdr:from>
    <xdr:ext cx="647700" cy="447675"/>
    <xdr:pic>
      <xdr:nvPicPr>
        <xdr:cNvPr id="0" name="image645.jpg"/>
        <xdr:cNvPicPr preferRelativeResize="0"/>
      </xdr:nvPicPr>
      <xdr:blipFill>
        <a:blip cstate="print" r:embed="rId6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318</xdr:row>
      <xdr:rowOff>0</xdr:rowOff>
    </xdr:from>
    <xdr:ext cx="571500" cy="571500"/>
    <xdr:pic>
      <xdr:nvPicPr>
        <xdr:cNvPr id="0" name="image642.png"/>
        <xdr:cNvPicPr preferRelativeResize="0"/>
      </xdr:nvPicPr>
      <xdr:blipFill>
        <a:blip cstate="print" r:embed="rId6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322</xdr:row>
      <xdr:rowOff>0</xdr:rowOff>
    </xdr:from>
    <xdr:ext cx="590550" cy="571500"/>
    <xdr:pic>
      <xdr:nvPicPr>
        <xdr:cNvPr id="0" name="image649.jpg"/>
        <xdr:cNvPicPr preferRelativeResize="0"/>
      </xdr:nvPicPr>
      <xdr:blipFill>
        <a:blip cstate="print" r:embed="rId6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323</xdr:row>
      <xdr:rowOff>0</xdr:rowOff>
    </xdr:from>
    <xdr:ext cx="590550" cy="571500"/>
    <xdr:pic>
      <xdr:nvPicPr>
        <xdr:cNvPr id="0" name="image648.jpg"/>
        <xdr:cNvPicPr preferRelativeResize="0"/>
      </xdr:nvPicPr>
      <xdr:blipFill>
        <a:blip cstate="print" r:embed="rId6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324</xdr:row>
      <xdr:rowOff>0</xdr:rowOff>
    </xdr:from>
    <xdr:ext cx="571500" cy="571500"/>
    <xdr:pic>
      <xdr:nvPicPr>
        <xdr:cNvPr id="0" name="image659.png"/>
        <xdr:cNvPicPr preferRelativeResize="0"/>
      </xdr:nvPicPr>
      <xdr:blipFill>
        <a:blip cstate="print" r:embed="rId6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326</xdr:row>
      <xdr:rowOff>0</xdr:rowOff>
    </xdr:from>
    <xdr:ext cx="590550" cy="571500"/>
    <xdr:pic>
      <xdr:nvPicPr>
        <xdr:cNvPr id="0" name="image678.jpg"/>
        <xdr:cNvPicPr preferRelativeResize="0"/>
      </xdr:nvPicPr>
      <xdr:blipFill>
        <a:blip cstate="print" r:embed="rId6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329</xdr:row>
      <xdr:rowOff>0</xdr:rowOff>
    </xdr:from>
    <xdr:ext cx="590550" cy="571500"/>
    <xdr:pic>
      <xdr:nvPicPr>
        <xdr:cNvPr id="0" name="image655.jpg"/>
        <xdr:cNvPicPr preferRelativeResize="0"/>
      </xdr:nvPicPr>
      <xdr:blipFill>
        <a:blip cstate="print" r:embed="rId6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330</xdr:row>
      <xdr:rowOff>0</xdr:rowOff>
    </xdr:from>
    <xdr:ext cx="590550" cy="571500"/>
    <xdr:pic>
      <xdr:nvPicPr>
        <xdr:cNvPr id="0" name="image643.png"/>
        <xdr:cNvPicPr preferRelativeResize="0"/>
      </xdr:nvPicPr>
      <xdr:blipFill>
        <a:blip cstate="print" r:embed="rId6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342</xdr:row>
      <xdr:rowOff>0</xdr:rowOff>
    </xdr:from>
    <xdr:ext cx="523875" cy="561975"/>
    <xdr:pic>
      <xdr:nvPicPr>
        <xdr:cNvPr id="0" name="image654.png"/>
        <xdr:cNvPicPr preferRelativeResize="0"/>
      </xdr:nvPicPr>
      <xdr:blipFill>
        <a:blip cstate="print" r:embed="rId6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354</xdr:row>
      <xdr:rowOff>0</xdr:rowOff>
    </xdr:from>
    <xdr:ext cx="590550" cy="571500"/>
    <xdr:pic>
      <xdr:nvPicPr>
        <xdr:cNvPr id="0" name="image662.jpg"/>
        <xdr:cNvPicPr preferRelativeResize="0"/>
      </xdr:nvPicPr>
      <xdr:blipFill>
        <a:blip cstate="print" r:embed="rId6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355</xdr:row>
      <xdr:rowOff>0</xdr:rowOff>
    </xdr:from>
    <xdr:ext cx="438150" cy="466725"/>
    <xdr:pic>
      <xdr:nvPicPr>
        <xdr:cNvPr id="0" name="image656.jpg"/>
        <xdr:cNvPicPr preferRelativeResize="0"/>
      </xdr:nvPicPr>
      <xdr:blipFill>
        <a:blip cstate="print" r:embed="rId6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357</xdr:row>
      <xdr:rowOff>0</xdr:rowOff>
    </xdr:from>
    <xdr:ext cx="447675" cy="466725"/>
    <xdr:pic>
      <xdr:nvPicPr>
        <xdr:cNvPr id="0" name="image650.jpg"/>
        <xdr:cNvPicPr preferRelativeResize="0"/>
      </xdr:nvPicPr>
      <xdr:blipFill>
        <a:blip cstate="print" r:embed="rId6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362</xdr:row>
      <xdr:rowOff>0</xdr:rowOff>
    </xdr:from>
    <xdr:ext cx="542925" cy="571500"/>
    <xdr:pic>
      <xdr:nvPicPr>
        <xdr:cNvPr id="0" name="image658.jpg"/>
        <xdr:cNvPicPr preferRelativeResize="0"/>
      </xdr:nvPicPr>
      <xdr:blipFill>
        <a:blip cstate="print" r:embed="rId6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368</xdr:row>
      <xdr:rowOff>0</xdr:rowOff>
    </xdr:from>
    <xdr:ext cx="571500" cy="571500"/>
    <xdr:pic>
      <xdr:nvPicPr>
        <xdr:cNvPr id="0" name="image653.jpg"/>
        <xdr:cNvPicPr preferRelativeResize="0"/>
      </xdr:nvPicPr>
      <xdr:blipFill>
        <a:blip cstate="print" r:embed="rId6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369</xdr:row>
      <xdr:rowOff>0</xdr:rowOff>
    </xdr:from>
    <xdr:ext cx="619125" cy="571500"/>
    <xdr:pic>
      <xdr:nvPicPr>
        <xdr:cNvPr id="0" name="image676.jpg"/>
        <xdr:cNvPicPr preferRelativeResize="0"/>
      </xdr:nvPicPr>
      <xdr:blipFill>
        <a:blip cstate="print" r:embed="rId6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370</xdr:row>
      <xdr:rowOff>0</xdr:rowOff>
    </xdr:from>
    <xdr:ext cx="438150" cy="466725"/>
    <xdr:pic>
      <xdr:nvPicPr>
        <xdr:cNvPr id="0" name="image672.jpg"/>
        <xdr:cNvPicPr preferRelativeResize="0"/>
      </xdr:nvPicPr>
      <xdr:blipFill>
        <a:blip cstate="print" r:embed="rId6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371</xdr:row>
      <xdr:rowOff>0</xdr:rowOff>
    </xdr:from>
    <xdr:ext cx="514350" cy="466725"/>
    <xdr:pic>
      <xdr:nvPicPr>
        <xdr:cNvPr id="0" name="image668.jpg"/>
        <xdr:cNvPicPr preferRelativeResize="0"/>
      </xdr:nvPicPr>
      <xdr:blipFill>
        <a:blip cstate="print" r:embed="rId6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372</xdr:row>
      <xdr:rowOff>0</xdr:rowOff>
    </xdr:from>
    <xdr:ext cx="504825" cy="466725"/>
    <xdr:pic>
      <xdr:nvPicPr>
        <xdr:cNvPr id="0" name="image674.jpg"/>
        <xdr:cNvPicPr preferRelativeResize="0"/>
      </xdr:nvPicPr>
      <xdr:blipFill>
        <a:blip cstate="print" r:embed="rId6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379</xdr:row>
      <xdr:rowOff>0</xdr:rowOff>
    </xdr:from>
    <xdr:ext cx="571500" cy="571500"/>
    <xdr:pic>
      <xdr:nvPicPr>
        <xdr:cNvPr id="0" name="image651.png"/>
        <xdr:cNvPicPr preferRelativeResize="0"/>
      </xdr:nvPicPr>
      <xdr:blipFill>
        <a:blip cstate="print" r:embed="rId6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382</xdr:row>
      <xdr:rowOff>0</xdr:rowOff>
    </xdr:from>
    <xdr:ext cx="581025" cy="561975"/>
    <xdr:pic>
      <xdr:nvPicPr>
        <xdr:cNvPr id="0" name="image681.jpg"/>
        <xdr:cNvPicPr preferRelativeResize="0"/>
      </xdr:nvPicPr>
      <xdr:blipFill>
        <a:blip cstate="print" r:embed="rId6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383</xdr:row>
      <xdr:rowOff>0</xdr:rowOff>
    </xdr:from>
    <xdr:ext cx="581025" cy="561975"/>
    <xdr:pic>
      <xdr:nvPicPr>
        <xdr:cNvPr id="0" name="image688.jpg"/>
        <xdr:cNvPicPr preferRelativeResize="0"/>
      </xdr:nvPicPr>
      <xdr:blipFill>
        <a:blip cstate="print" r:embed="rId6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384</xdr:row>
      <xdr:rowOff>0</xdr:rowOff>
    </xdr:from>
    <xdr:ext cx="581025" cy="561975"/>
    <xdr:pic>
      <xdr:nvPicPr>
        <xdr:cNvPr id="0" name="image667.jpg"/>
        <xdr:cNvPicPr preferRelativeResize="0"/>
      </xdr:nvPicPr>
      <xdr:blipFill>
        <a:blip cstate="print" r:embed="rId6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385</xdr:row>
      <xdr:rowOff>0</xdr:rowOff>
    </xdr:from>
    <xdr:ext cx="581025" cy="561975"/>
    <xdr:pic>
      <xdr:nvPicPr>
        <xdr:cNvPr id="0" name="image660.jpg"/>
        <xdr:cNvPicPr preferRelativeResize="0"/>
      </xdr:nvPicPr>
      <xdr:blipFill>
        <a:blip cstate="print" r:embed="rId6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386</xdr:row>
      <xdr:rowOff>0</xdr:rowOff>
    </xdr:from>
    <xdr:ext cx="581025" cy="561975"/>
    <xdr:pic>
      <xdr:nvPicPr>
        <xdr:cNvPr id="0" name="image652.jpg"/>
        <xdr:cNvPicPr preferRelativeResize="0"/>
      </xdr:nvPicPr>
      <xdr:blipFill>
        <a:blip cstate="print" r:embed="rId6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387</xdr:row>
      <xdr:rowOff>0</xdr:rowOff>
    </xdr:from>
    <xdr:ext cx="581025" cy="561975"/>
    <xdr:pic>
      <xdr:nvPicPr>
        <xdr:cNvPr id="0" name="image665.jpg"/>
        <xdr:cNvPicPr preferRelativeResize="0"/>
      </xdr:nvPicPr>
      <xdr:blipFill>
        <a:blip cstate="print" r:embed="rId6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388</xdr:row>
      <xdr:rowOff>0</xdr:rowOff>
    </xdr:from>
    <xdr:ext cx="257175" cy="561975"/>
    <xdr:pic>
      <xdr:nvPicPr>
        <xdr:cNvPr id="0" name="image692.png"/>
        <xdr:cNvPicPr preferRelativeResize="0"/>
      </xdr:nvPicPr>
      <xdr:blipFill>
        <a:blip cstate="print" r:embed="rId6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409</xdr:row>
      <xdr:rowOff>0</xdr:rowOff>
    </xdr:from>
    <xdr:ext cx="647700" cy="523875"/>
    <xdr:pic>
      <xdr:nvPicPr>
        <xdr:cNvPr id="0" name="image687.png"/>
        <xdr:cNvPicPr preferRelativeResize="0"/>
      </xdr:nvPicPr>
      <xdr:blipFill>
        <a:blip cstate="print" r:embed="rId6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414</xdr:row>
      <xdr:rowOff>0</xdr:rowOff>
    </xdr:from>
    <xdr:ext cx="647700" cy="542925"/>
    <xdr:pic>
      <xdr:nvPicPr>
        <xdr:cNvPr id="0" name="image661.png"/>
        <xdr:cNvPicPr preferRelativeResize="0"/>
      </xdr:nvPicPr>
      <xdr:blipFill>
        <a:blip cstate="print" r:embed="rId6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416</xdr:row>
      <xdr:rowOff>0</xdr:rowOff>
    </xdr:from>
    <xdr:ext cx="647700" cy="542925"/>
    <xdr:pic>
      <xdr:nvPicPr>
        <xdr:cNvPr id="0" name="image657.png"/>
        <xdr:cNvPicPr preferRelativeResize="0"/>
      </xdr:nvPicPr>
      <xdr:blipFill>
        <a:blip cstate="print" r:embed="rId6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418</xdr:row>
      <xdr:rowOff>0</xdr:rowOff>
    </xdr:from>
    <xdr:ext cx="647700" cy="523875"/>
    <xdr:pic>
      <xdr:nvPicPr>
        <xdr:cNvPr id="0" name="image664.png"/>
        <xdr:cNvPicPr preferRelativeResize="0"/>
      </xdr:nvPicPr>
      <xdr:blipFill>
        <a:blip cstate="print" r:embed="rId6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427</xdr:row>
      <xdr:rowOff>0</xdr:rowOff>
    </xdr:from>
    <xdr:ext cx="581025" cy="561975"/>
    <xdr:pic>
      <xdr:nvPicPr>
        <xdr:cNvPr id="0" name="image694.png"/>
        <xdr:cNvPicPr preferRelativeResize="0"/>
      </xdr:nvPicPr>
      <xdr:blipFill>
        <a:blip cstate="print" r:embed="rId6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428</xdr:row>
      <xdr:rowOff>0</xdr:rowOff>
    </xdr:from>
    <xdr:ext cx="581025" cy="561975"/>
    <xdr:pic>
      <xdr:nvPicPr>
        <xdr:cNvPr id="0" name="image663.png"/>
        <xdr:cNvPicPr preferRelativeResize="0"/>
      </xdr:nvPicPr>
      <xdr:blipFill>
        <a:blip cstate="print" r:embed="rId6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431</xdr:row>
      <xdr:rowOff>0</xdr:rowOff>
    </xdr:from>
    <xdr:ext cx="571500" cy="571500"/>
    <xdr:pic>
      <xdr:nvPicPr>
        <xdr:cNvPr id="0" name="image669.png"/>
        <xdr:cNvPicPr preferRelativeResize="0"/>
      </xdr:nvPicPr>
      <xdr:blipFill>
        <a:blip cstate="print" r:embed="rId6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432</xdr:row>
      <xdr:rowOff>0</xdr:rowOff>
    </xdr:from>
    <xdr:ext cx="571500" cy="571500"/>
    <xdr:pic>
      <xdr:nvPicPr>
        <xdr:cNvPr id="0" name="image684.png"/>
        <xdr:cNvPicPr preferRelativeResize="0"/>
      </xdr:nvPicPr>
      <xdr:blipFill>
        <a:blip cstate="print" r:embed="rId6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433</xdr:row>
      <xdr:rowOff>0</xdr:rowOff>
    </xdr:from>
    <xdr:ext cx="571500" cy="571500"/>
    <xdr:pic>
      <xdr:nvPicPr>
        <xdr:cNvPr id="0" name="image670.png"/>
        <xdr:cNvPicPr preferRelativeResize="0"/>
      </xdr:nvPicPr>
      <xdr:blipFill>
        <a:blip cstate="print" r:embed="rId6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434</xdr:row>
      <xdr:rowOff>0</xdr:rowOff>
    </xdr:from>
    <xdr:ext cx="552450" cy="571500"/>
    <xdr:pic>
      <xdr:nvPicPr>
        <xdr:cNvPr id="0" name="image666.png"/>
        <xdr:cNvPicPr preferRelativeResize="0"/>
      </xdr:nvPicPr>
      <xdr:blipFill>
        <a:blip cstate="print" r:embed="rId6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435</xdr:row>
      <xdr:rowOff>0</xdr:rowOff>
    </xdr:from>
    <xdr:ext cx="581025" cy="561975"/>
    <xdr:pic>
      <xdr:nvPicPr>
        <xdr:cNvPr id="0" name="image690.png"/>
        <xdr:cNvPicPr preferRelativeResize="0"/>
      </xdr:nvPicPr>
      <xdr:blipFill>
        <a:blip cstate="print" r:embed="rId7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437</xdr:row>
      <xdr:rowOff>0</xdr:rowOff>
    </xdr:from>
    <xdr:ext cx="466725" cy="466725"/>
    <xdr:pic>
      <xdr:nvPicPr>
        <xdr:cNvPr id="0" name="image677.png"/>
        <xdr:cNvPicPr preferRelativeResize="0"/>
      </xdr:nvPicPr>
      <xdr:blipFill>
        <a:blip cstate="print" r:embed="rId7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438</xdr:row>
      <xdr:rowOff>0</xdr:rowOff>
    </xdr:from>
    <xdr:ext cx="466725" cy="466725"/>
    <xdr:pic>
      <xdr:nvPicPr>
        <xdr:cNvPr id="0" name="image691.png"/>
        <xdr:cNvPicPr preferRelativeResize="0"/>
      </xdr:nvPicPr>
      <xdr:blipFill>
        <a:blip cstate="print" r:embed="rId7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442</xdr:row>
      <xdr:rowOff>0</xdr:rowOff>
    </xdr:from>
    <xdr:ext cx="466725" cy="466725"/>
    <xdr:pic>
      <xdr:nvPicPr>
        <xdr:cNvPr id="0" name="image671.png"/>
        <xdr:cNvPicPr preferRelativeResize="0"/>
      </xdr:nvPicPr>
      <xdr:blipFill>
        <a:blip cstate="print" r:embed="rId7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443</xdr:row>
      <xdr:rowOff>0</xdr:rowOff>
    </xdr:from>
    <xdr:ext cx="466725" cy="466725"/>
    <xdr:pic>
      <xdr:nvPicPr>
        <xdr:cNvPr id="0" name="image689.png"/>
        <xdr:cNvPicPr preferRelativeResize="0"/>
      </xdr:nvPicPr>
      <xdr:blipFill>
        <a:blip cstate="print" r:embed="rId7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448</xdr:row>
      <xdr:rowOff>0</xdr:rowOff>
    </xdr:from>
    <xdr:ext cx="647700" cy="361950"/>
    <xdr:pic>
      <xdr:nvPicPr>
        <xdr:cNvPr id="0" name="image675.png"/>
        <xdr:cNvPicPr preferRelativeResize="0"/>
      </xdr:nvPicPr>
      <xdr:blipFill>
        <a:blip cstate="print" r:embed="rId7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449</xdr:row>
      <xdr:rowOff>0</xdr:rowOff>
    </xdr:from>
    <xdr:ext cx="647700" cy="361950"/>
    <xdr:pic>
      <xdr:nvPicPr>
        <xdr:cNvPr id="0" name="image673.png"/>
        <xdr:cNvPicPr preferRelativeResize="0"/>
      </xdr:nvPicPr>
      <xdr:blipFill>
        <a:blip cstate="print" r:embed="rId7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450</xdr:row>
      <xdr:rowOff>0</xdr:rowOff>
    </xdr:from>
    <xdr:ext cx="533400" cy="561975"/>
    <xdr:pic>
      <xdr:nvPicPr>
        <xdr:cNvPr id="0" name="image680.png"/>
        <xdr:cNvPicPr preferRelativeResize="0"/>
      </xdr:nvPicPr>
      <xdr:blipFill>
        <a:blip cstate="print" r:embed="rId7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451</xdr:row>
      <xdr:rowOff>0</xdr:rowOff>
    </xdr:from>
    <xdr:ext cx="581025" cy="561975"/>
    <xdr:pic>
      <xdr:nvPicPr>
        <xdr:cNvPr id="0" name="image679.jpg"/>
        <xdr:cNvPicPr preferRelativeResize="0"/>
      </xdr:nvPicPr>
      <xdr:blipFill>
        <a:blip cstate="print" r:embed="rId7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452</xdr:row>
      <xdr:rowOff>0</xdr:rowOff>
    </xdr:from>
    <xdr:ext cx="581025" cy="561975"/>
    <xdr:pic>
      <xdr:nvPicPr>
        <xdr:cNvPr id="0" name="image698.jpg"/>
        <xdr:cNvPicPr preferRelativeResize="0"/>
      </xdr:nvPicPr>
      <xdr:blipFill>
        <a:blip cstate="print" r:embed="rId7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453</xdr:row>
      <xdr:rowOff>0</xdr:rowOff>
    </xdr:from>
    <xdr:ext cx="581025" cy="561975"/>
    <xdr:pic>
      <xdr:nvPicPr>
        <xdr:cNvPr id="0" name="image702.jpg"/>
        <xdr:cNvPicPr preferRelativeResize="0"/>
      </xdr:nvPicPr>
      <xdr:blipFill>
        <a:blip cstate="print" r:embed="rId7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454</xdr:row>
      <xdr:rowOff>0</xdr:rowOff>
    </xdr:from>
    <xdr:ext cx="581025" cy="561975"/>
    <xdr:pic>
      <xdr:nvPicPr>
        <xdr:cNvPr id="0" name="image697.jpg"/>
        <xdr:cNvPicPr preferRelativeResize="0"/>
      </xdr:nvPicPr>
      <xdr:blipFill>
        <a:blip cstate="print" r:embed="rId7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455</xdr:row>
      <xdr:rowOff>0</xdr:rowOff>
    </xdr:from>
    <xdr:ext cx="647700" cy="390525"/>
    <xdr:pic>
      <xdr:nvPicPr>
        <xdr:cNvPr id="0" name="image685.png"/>
        <xdr:cNvPicPr preferRelativeResize="0"/>
      </xdr:nvPicPr>
      <xdr:blipFill>
        <a:blip cstate="print" r:embed="rId7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456</xdr:row>
      <xdr:rowOff>0</xdr:rowOff>
    </xdr:from>
    <xdr:ext cx="647700" cy="390525"/>
    <xdr:pic>
      <xdr:nvPicPr>
        <xdr:cNvPr id="0" name="image686.png"/>
        <xdr:cNvPicPr preferRelativeResize="0"/>
      </xdr:nvPicPr>
      <xdr:blipFill>
        <a:blip cstate="print" r:embed="rId7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459</xdr:row>
      <xdr:rowOff>0</xdr:rowOff>
    </xdr:from>
    <xdr:ext cx="571500" cy="571500"/>
    <xdr:pic>
      <xdr:nvPicPr>
        <xdr:cNvPr id="0" name="image743.png"/>
        <xdr:cNvPicPr preferRelativeResize="0"/>
      </xdr:nvPicPr>
      <xdr:blipFill>
        <a:blip cstate="print" r:embed="rId7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460</xdr:row>
      <xdr:rowOff>0</xdr:rowOff>
    </xdr:from>
    <xdr:ext cx="571500" cy="571500"/>
    <xdr:pic>
      <xdr:nvPicPr>
        <xdr:cNvPr id="0" name="image705.png"/>
        <xdr:cNvPicPr preferRelativeResize="0"/>
      </xdr:nvPicPr>
      <xdr:blipFill>
        <a:blip cstate="print" r:embed="rId7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461</xdr:row>
      <xdr:rowOff>0</xdr:rowOff>
    </xdr:from>
    <xdr:ext cx="581025" cy="561975"/>
    <xdr:pic>
      <xdr:nvPicPr>
        <xdr:cNvPr id="0" name="image682.jpg"/>
        <xdr:cNvPicPr preferRelativeResize="0"/>
      </xdr:nvPicPr>
      <xdr:blipFill>
        <a:blip cstate="print" r:embed="rId7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462</xdr:row>
      <xdr:rowOff>0</xdr:rowOff>
    </xdr:from>
    <xdr:ext cx="647700" cy="542925"/>
    <xdr:pic>
      <xdr:nvPicPr>
        <xdr:cNvPr id="0" name="image704.jpg"/>
        <xdr:cNvPicPr preferRelativeResize="0"/>
      </xdr:nvPicPr>
      <xdr:blipFill>
        <a:blip cstate="print" r:embed="rId7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463</xdr:row>
      <xdr:rowOff>0</xdr:rowOff>
    </xdr:from>
    <xdr:ext cx="581025" cy="561975"/>
    <xdr:pic>
      <xdr:nvPicPr>
        <xdr:cNvPr id="0" name="image683.jpg"/>
        <xdr:cNvPicPr preferRelativeResize="0"/>
      </xdr:nvPicPr>
      <xdr:blipFill>
        <a:blip cstate="print" r:embed="rId7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464</xdr:row>
      <xdr:rowOff>0</xdr:rowOff>
    </xdr:from>
    <xdr:ext cx="581025" cy="561975"/>
    <xdr:pic>
      <xdr:nvPicPr>
        <xdr:cNvPr id="0" name="image711.jpg"/>
        <xdr:cNvPicPr preferRelativeResize="0"/>
      </xdr:nvPicPr>
      <xdr:blipFill>
        <a:blip cstate="print" r:embed="rId7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465</xdr:row>
      <xdr:rowOff>0</xdr:rowOff>
    </xdr:from>
    <xdr:ext cx="581025" cy="561975"/>
    <xdr:pic>
      <xdr:nvPicPr>
        <xdr:cNvPr id="0" name="image714.jpg"/>
        <xdr:cNvPicPr preferRelativeResize="0"/>
      </xdr:nvPicPr>
      <xdr:blipFill>
        <a:blip cstate="print" r:embed="rId7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480</xdr:row>
      <xdr:rowOff>0</xdr:rowOff>
    </xdr:from>
    <xdr:ext cx="571500" cy="571500"/>
    <xdr:pic>
      <xdr:nvPicPr>
        <xdr:cNvPr id="0" name="image693.png"/>
        <xdr:cNvPicPr preferRelativeResize="0"/>
      </xdr:nvPicPr>
      <xdr:blipFill>
        <a:blip cstate="print" r:embed="rId7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481</xdr:row>
      <xdr:rowOff>0</xdr:rowOff>
    </xdr:from>
    <xdr:ext cx="571500" cy="571500"/>
    <xdr:pic>
      <xdr:nvPicPr>
        <xdr:cNvPr id="0" name="image722.png"/>
        <xdr:cNvPicPr preferRelativeResize="0"/>
      </xdr:nvPicPr>
      <xdr:blipFill>
        <a:blip cstate="print" r:embed="rId7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482</xdr:row>
      <xdr:rowOff>0</xdr:rowOff>
    </xdr:from>
    <xdr:ext cx="571500" cy="571500"/>
    <xdr:pic>
      <xdr:nvPicPr>
        <xdr:cNvPr id="0" name="image700.png"/>
        <xdr:cNvPicPr preferRelativeResize="0"/>
      </xdr:nvPicPr>
      <xdr:blipFill>
        <a:blip cstate="print" r:embed="rId7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483</xdr:row>
      <xdr:rowOff>0</xdr:rowOff>
    </xdr:from>
    <xdr:ext cx="571500" cy="571500"/>
    <xdr:pic>
      <xdr:nvPicPr>
        <xdr:cNvPr id="0" name="image699.png"/>
        <xdr:cNvPicPr preferRelativeResize="0"/>
      </xdr:nvPicPr>
      <xdr:blipFill>
        <a:blip cstate="print" r:embed="rId7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484</xdr:row>
      <xdr:rowOff>0</xdr:rowOff>
    </xdr:from>
    <xdr:ext cx="571500" cy="571500"/>
    <xdr:pic>
      <xdr:nvPicPr>
        <xdr:cNvPr id="0" name="image696.png"/>
        <xdr:cNvPicPr preferRelativeResize="0"/>
      </xdr:nvPicPr>
      <xdr:blipFill>
        <a:blip cstate="print" r:embed="rId7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485</xdr:row>
      <xdr:rowOff>0</xdr:rowOff>
    </xdr:from>
    <xdr:ext cx="571500" cy="571500"/>
    <xdr:pic>
      <xdr:nvPicPr>
        <xdr:cNvPr id="0" name="image695.png"/>
        <xdr:cNvPicPr preferRelativeResize="0"/>
      </xdr:nvPicPr>
      <xdr:blipFill>
        <a:blip cstate="print" r:embed="rId7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486</xdr:row>
      <xdr:rowOff>0</xdr:rowOff>
    </xdr:from>
    <xdr:ext cx="571500" cy="571500"/>
    <xdr:pic>
      <xdr:nvPicPr>
        <xdr:cNvPr id="0" name="image701.png"/>
        <xdr:cNvPicPr preferRelativeResize="0"/>
      </xdr:nvPicPr>
      <xdr:blipFill>
        <a:blip cstate="print" r:embed="rId7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504</xdr:row>
      <xdr:rowOff>0</xdr:rowOff>
    </xdr:from>
    <xdr:ext cx="571500" cy="571500"/>
    <xdr:pic>
      <xdr:nvPicPr>
        <xdr:cNvPr id="0" name="image707.png"/>
        <xdr:cNvPicPr preferRelativeResize="0"/>
      </xdr:nvPicPr>
      <xdr:blipFill>
        <a:blip cstate="print" r:embed="rId7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505</xdr:row>
      <xdr:rowOff>0</xdr:rowOff>
    </xdr:from>
    <xdr:ext cx="571500" cy="571500"/>
    <xdr:pic>
      <xdr:nvPicPr>
        <xdr:cNvPr id="0" name="image709.png"/>
        <xdr:cNvPicPr preferRelativeResize="0"/>
      </xdr:nvPicPr>
      <xdr:blipFill>
        <a:blip cstate="print" r:embed="rId7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508</xdr:row>
      <xdr:rowOff>0</xdr:rowOff>
    </xdr:from>
    <xdr:ext cx="647700" cy="523875"/>
    <xdr:pic>
      <xdr:nvPicPr>
        <xdr:cNvPr id="0" name="image703.png"/>
        <xdr:cNvPicPr preferRelativeResize="0"/>
      </xdr:nvPicPr>
      <xdr:blipFill>
        <a:blip cstate="print" r:embed="rId7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511</xdr:row>
      <xdr:rowOff>0</xdr:rowOff>
    </xdr:from>
    <xdr:ext cx="647700" cy="523875"/>
    <xdr:pic>
      <xdr:nvPicPr>
        <xdr:cNvPr id="0" name="image706.png"/>
        <xdr:cNvPicPr preferRelativeResize="0"/>
      </xdr:nvPicPr>
      <xdr:blipFill>
        <a:blip cstate="print" r:embed="rId7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517</xdr:row>
      <xdr:rowOff>0</xdr:rowOff>
    </xdr:from>
    <xdr:ext cx="647700" cy="523875"/>
    <xdr:pic>
      <xdr:nvPicPr>
        <xdr:cNvPr id="0" name="image759.png"/>
        <xdr:cNvPicPr preferRelativeResize="0"/>
      </xdr:nvPicPr>
      <xdr:blipFill>
        <a:blip cstate="print" r:embed="rId7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518</xdr:row>
      <xdr:rowOff>0</xdr:rowOff>
    </xdr:from>
    <xdr:ext cx="647700" cy="523875"/>
    <xdr:pic>
      <xdr:nvPicPr>
        <xdr:cNvPr id="0" name="image708.png"/>
        <xdr:cNvPicPr preferRelativeResize="0"/>
      </xdr:nvPicPr>
      <xdr:blipFill>
        <a:blip cstate="print" r:embed="rId7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519</xdr:row>
      <xdr:rowOff>0</xdr:rowOff>
    </xdr:from>
    <xdr:ext cx="647700" cy="542925"/>
    <xdr:pic>
      <xdr:nvPicPr>
        <xdr:cNvPr id="0" name="image732.png"/>
        <xdr:cNvPicPr preferRelativeResize="0"/>
      </xdr:nvPicPr>
      <xdr:blipFill>
        <a:blip cstate="print" r:embed="rId7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536</xdr:row>
      <xdr:rowOff>0</xdr:rowOff>
    </xdr:from>
    <xdr:ext cx="590550" cy="571500"/>
    <xdr:pic>
      <xdr:nvPicPr>
        <xdr:cNvPr id="0" name="image713.png"/>
        <xdr:cNvPicPr preferRelativeResize="0"/>
      </xdr:nvPicPr>
      <xdr:blipFill>
        <a:blip cstate="print" r:embed="rId7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539</xdr:row>
      <xdr:rowOff>0</xdr:rowOff>
    </xdr:from>
    <xdr:ext cx="571500" cy="571500"/>
    <xdr:pic>
      <xdr:nvPicPr>
        <xdr:cNvPr id="0" name="image712.png"/>
        <xdr:cNvPicPr preferRelativeResize="0"/>
      </xdr:nvPicPr>
      <xdr:blipFill>
        <a:blip cstate="print" r:embed="rId7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563</xdr:row>
      <xdr:rowOff>0</xdr:rowOff>
    </xdr:from>
    <xdr:ext cx="561975" cy="561975"/>
    <xdr:pic>
      <xdr:nvPicPr>
        <xdr:cNvPr id="0" name="image723.png"/>
        <xdr:cNvPicPr preferRelativeResize="0"/>
      </xdr:nvPicPr>
      <xdr:blipFill>
        <a:blip cstate="print" r:embed="rId7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564</xdr:row>
      <xdr:rowOff>0</xdr:rowOff>
    </xdr:from>
    <xdr:ext cx="561975" cy="561975"/>
    <xdr:pic>
      <xdr:nvPicPr>
        <xdr:cNvPr id="0" name="image718.png"/>
        <xdr:cNvPicPr preferRelativeResize="0"/>
      </xdr:nvPicPr>
      <xdr:blipFill>
        <a:blip cstate="print" r:embed="rId7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565</xdr:row>
      <xdr:rowOff>0</xdr:rowOff>
    </xdr:from>
    <xdr:ext cx="561975" cy="561975"/>
    <xdr:pic>
      <xdr:nvPicPr>
        <xdr:cNvPr id="0" name="image710.png"/>
        <xdr:cNvPicPr preferRelativeResize="0"/>
      </xdr:nvPicPr>
      <xdr:blipFill>
        <a:blip cstate="print" r:embed="rId7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566</xdr:row>
      <xdr:rowOff>0</xdr:rowOff>
    </xdr:from>
    <xdr:ext cx="561975" cy="561975"/>
    <xdr:pic>
      <xdr:nvPicPr>
        <xdr:cNvPr id="0" name="image738.png"/>
        <xdr:cNvPicPr preferRelativeResize="0"/>
      </xdr:nvPicPr>
      <xdr:blipFill>
        <a:blip cstate="print" r:embed="rId7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567</xdr:row>
      <xdr:rowOff>0</xdr:rowOff>
    </xdr:from>
    <xdr:ext cx="561975" cy="561975"/>
    <xdr:pic>
      <xdr:nvPicPr>
        <xdr:cNvPr id="0" name="image715.png"/>
        <xdr:cNvPicPr preferRelativeResize="0"/>
      </xdr:nvPicPr>
      <xdr:blipFill>
        <a:blip cstate="print" r:embed="rId7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568</xdr:row>
      <xdr:rowOff>0</xdr:rowOff>
    </xdr:from>
    <xdr:ext cx="561975" cy="561975"/>
    <xdr:pic>
      <xdr:nvPicPr>
        <xdr:cNvPr id="0" name="image724.png"/>
        <xdr:cNvPicPr preferRelativeResize="0"/>
      </xdr:nvPicPr>
      <xdr:blipFill>
        <a:blip cstate="print" r:embed="rId7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569</xdr:row>
      <xdr:rowOff>0</xdr:rowOff>
    </xdr:from>
    <xdr:ext cx="561975" cy="561975"/>
    <xdr:pic>
      <xdr:nvPicPr>
        <xdr:cNvPr id="0" name="image720.png"/>
        <xdr:cNvPicPr preferRelativeResize="0"/>
      </xdr:nvPicPr>
      <xdr:blipFill>
        <a:blip cstate="print" r:embed="rId7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570</xdr:row>
      <xdr:rowOff>0</xdr:rowOff>
    </xdr:from>
    <xdr:ext cx="561975" cy="561975"/>
    <xdr:pic>
      <xdr:nvPicPr>
        <xdr:cNvPr id="0" name="image721.png"/>
        <xdr:cNvPicPr preferRelativeResize="0"/>
      </xdr:nvPicPr>
      <xdr:blipFill>
        <a:blip cstate="print" r:embed="rId7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572</xdr:row>
      <xdr:rowOff>0</xdr:rowOff>
    </xdr:from>
    <xdr:ext cx="561975" cy="561975"/>
    <xdr:pic>
      <xdr:nvPicPr>
        <xdr:cNvPr id="0" name="image717.png"/>
        <xdr:cNvPicPr preferRelativeResize="0"/>
      </xdr:nvPicPr>
      <xdr:blipFill>
        <a:blip cstate="print" r:embed="rId7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574</xdr:row>
      <xdr:rowOff>0</xdr:rowOff>
    </xdr:from>
    <xdr:ext cx="561975" cy="561975"/>
    <xdr:pic>
      <xdr:nvPicPr>
        <xdr:cNvPr id="0" name="image725.png"/>
        <xdr:cNvPicPr preferRelativeResize="0"/>
      </xdr:nvPicPr>
      <xdr:blipFill>
        <a:blip cstate="print" r:embed="rId7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580</xdr:row>
      <xdr:rowOff>0</xdr:rowOff>
    </xdr:from>
    <xdr:ext cx="561975" cy="561975"/>
    <xdr:pic>
      <xdr:nvPicPr>
        <xdr:cNvPr id="0" name="image739.png"/>
        <xdr:cNvPicPr preferRelativeResize="0"/>
      </xdr:nvPicPr>
      <xdr:blipFill>
        <a:blip cstate="print" r:embed="rId7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581</xdr:row>
      <xdr:rowOff>0</xdr:rowOff>
    </xdr:from>
    <xdr:ext cx="561975" cy="561975"/>
    <xdr:pic>
      <xdr:nvPicPr>
        <xdr:cNvPr id="0" name="image733.png"/>
        <xdr:cNvPicPr preferRelativeResize="0"/>
      </xdr:nvPicPr>
      <xdr:blipFill>
        <a:blip cstate="print" r:embed="rId7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582</xdr:row>
      <xdr:rowOff>0</xdr:rowOff>
    </xdr:from>
    <xdr:ext cx="561975" cy="561975"/>
    <xdr:pic>
      <xdr:nvPicPr>
        <xdr:cNvPr id="0" name="image719.png"/>
        <xdr:cNvPicPr preferRelativeResize="0"/>
      </xdr:nvPicPr>
      <xdr:blipFill>
        <a:blip cstate="print" r:embed="rId7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584</xdr:row>
      <xdr:rowOff>0</xdr:rowOff>
    </xdr:from>
    <xdr:ext cx="561975" cy="561975"/>
    <xdr:pic>
      <xdr:nvPicPr>
        <xdr:cNvPr id="0" name="image716.png"/>
        <xdr:cNvPicPr preferRelativeResize="0"/>
      </xdr:nvPicPr>
      <xdr:blipFill>
        <a:blip cstate="print" r:embed="rId7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585</xdr:row>
      <xdr:rowOff>0</xdr:rowOff>
    </xdr:from>
    <xdr:ext cx="533400" cy="561975"/>
    <xdr:pic>
      <xdr:nvPicPr>
        <xdr:cNvPr id="0" name="image741.png"/>
        <xdr:cNvPicPr preferRelativeResize="0"/>
      </xdr:nvPicPr>
      <xdr:blipFill>
        <a:blip cstate="print" r:embed="rId7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588</xdr:row>
      <xdr:rowOff>0</xdr:rowOff>
    </xdr:from>
    <xdr:ext cx="533400" cy="561975"/>
    <xdr:pic>
      <xdr:nvPicPr>
        <xdr:cNvPr id="0" name="image726.png"/>
        <xdr:cNvPicPr preferRelativeResize="0"/>
      </xdr:nvPicPr>
      <xdr:blipFill>
        <a:blip cstate="print" r:embed="rId7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589</xdr:row>
      <xdr:rowOff>0</xdr:rowOff>
    </xdr:from>
    <xdr:ext cx="533400" cy="561975"/>
    <xdr:pic>
      <xdr:nvPicPr>
        <xdr:cNvPr id="0" name="image727.png"/>
        <xdr:cNvPicPr preferRelativeResize="0"/>
      </xdr:nvPicPr>
      <xdr:blipFill>
        <a:blip cstate="print" r:embed="rId7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590</xdr:row>
      <xdr:rowOff>0</xdr:rowOff>
    </xdr:from>
    <xdr:ext cx="533400" cy="561975"/>
    <xdr:pic>
      <xdr:nvPicPr>
        <xdr:cNvPr id="0" name="image742.png"/>
        <xdr:cNvPicPr preferRelativeResize="0"/>
      </xdr:nvPicPr>
      <xdr:blipFill>
        <a:blip cstate="print" r:embed="rId7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591</xdr:row>
      <xdr:rowOff>0</xdr:rowOff>
    </xdr:from>
    <xdr:ext cx="533400" cy="561975"/>
    <xdr:pic>
      <xdr:nvPicPr>
        <xdr:cNvPr id="0" name="image728.png"/>
        <xdr:cNvPicPr preferRelativeResize="0"/>
      </xdr:nvPicPr>
      <xdr:blipFill>
        <a:blip cstate="print" r:embed="rId7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592</xdr:row>
      <xdr:rowOff>0</xdr:rowOff>
    </xdr:from>
    <xdr:ext cx="533400" cy="561975"/>
    <xdr:pic>
      <xdr:nvPicPr>
        <xdr:cNvPr id="0" name="image760.png"/>
        <xdr:cNvPicPr preferRelativeResize="0"/>
      </xdr:nvPicPr>
      <xdr:blipFill>
        <a:blip cstate="print" r:embed="rId7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593</xdr:row>
      <xdr:rowOff>0</xdr:rowOff>
    </xdr:from>
    <xdr:ext cx="533400" cy="561975"/>
    <xdr:pic>
      <xdr:nvPicPr>
        <xdr:cNvPr id="0" name="image731.png"/>
        <xdr:cNvPicPr preferRelativeResize="0"/>
      </xdr:nvPicPr>
      <xdr:blipFill>
        <a:blip cstate="print" r:embed="rId7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594</xdr:row>
      <xdr:rowOff>0</xdr:rowOff>
    </xdr:from>
    <xdr:ext cx="533400" cy="561975"/>
    <xdr:pic>
      <xdr:nvPicPr>
        <xdr:cNvPr id="0" name="image729.png"/>
        <xdr:cNvPicPr preferRelativeResize="0"/>
      </xdr:nvPicPr>
      <xdr:blipFill>
        <a:blip cstate="print" r:embed="rId7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595</xdr:row>
      <xdr:rowOff>0</xdr:rowOff>
    </xdr:from>
    <xdr:ext cx="647700" cy="523875"/>
    <xdr:pic>
      <xdr:nvPicPr>
        <xdr:cNvPr id="0" name="image750.png"/>
        <xdr:cNvPicPr preferRelativeResize="0"/>
      </xdr:nvPicPr>
      <xdr:blipFill>
        <a:blip cstate="print" r:embed="rId7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596</xdr:row>
      <xdr:rowOff>0</xdr:rowOff>
    </xdr:from>
    <xdr:ext cx="561975" cy="561975"/>
    <xdr:pic>
      <xdr:nvPicPr>
        <xdr:cNvPr id="0" name="image747.png"/>
        <xdr:cNvPicPr preferRelativeResize="0"/>
      </xdr:nvPicPr>
      <xdr:blipFill>
        <a:blip cstate="print" r:embed="rId7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599</xdr:row>
      <xdr:rowOff>0</xdr:rowOff>
    </xdr:from>
    <xdr:ext cx="647700" cy="542925"/>
    <xdr:pic>
      <xdr:nvPicPr>
        <xdr:cNvPr id="0" name="image734.png"/>
        <xdr:cNvPicPr preferRelativeResize="0"/>
      </xdr:nvPicPr>
      <xdr:blipFill>
        <a:blip cstate="print" r:embed="rId7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600</xdr:row>
      <xdr:rowOff>0</xdr:rowOff>
    </xdr:from>
    <xdr:ext cx="561975" cy="561975"/>
    <xdr:pic>
      <xdr:nvPicPr>
        <xdr:cNvPr id="0" name="image736.png"/>
        <xdr:cNvPicPr preferRelativeResize="0"/>
      </xdr:nvPicPr>
      <xdr:blipFill>
        <a:blip cstate="print" r:embed="rId7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601</xdr:row>
      <xdr:rowOff>0</xdr:rowOff>
    </xdr:from>
    <xdr:ext cx="647700" cy="523875"/>
    <xdr:pic>
      <xdr:nvPicPr>
        <xdr:cNvPr id="0" name="image735.png"/>
        <xdr:cNvPicPr preferRelativeResize="0"/>
      </xdr:nvPicPr>
      <xdr:blipFill>
        <a:blip cstate="print" r:embed="rId7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602</xdr:row>
      <xdr:rowOff>0</xdr:rowOff>
    </xdr:from>
    <xdr:ext cx="333375" cy="561975"/>
    <xdr:pic>
      <xdr:nvPicPr>
        <xdr:cNvPr id="0" name="image730.jpg"/>
        <xdr:cNvPicPr preferRelativeResize="0"/>
      </xdr:nvPicPr>
      <xdr:blipFill>
        <a:blip cstate="print" r:embed="rId7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603</xdr:row>
      <xdr:rowOff>0</xdr:rowOff>
    </xdr:from>
    <xdr:ext cx="333375" cy="561975"/>
    <xdr:pic>
      <xdr:nvPicPr>
        <xdr:cNvPr id="0" name="image758.jpg"/>
        <xdr:cNvPicPr preferRelativeResize="0"/>
      </xdr:nvPicPr>
      <xdr:blipFill>
        <a:blip cstate="print" r:embed="rId7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605</xdr:row>
      <xdr:rowOff>0</xdr:rowOff>
    </xdr:from>
    <xdr:ext cx="333375" cy="561975"/>
    <xdr:pic>
      <xdr:nvPicPr>
        <xdr:cNvPr id="0" name="image753.jpg"/>
        <xdr:cNvPicPr preferRelativeResize="0"/>
      </xdr:nvPicPr>
      <xdr:blipFill>
        <a:blip cstate="print" r:embed="rId7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606</xdr:row>
      <xdr:rowOff>0</xdr:rowOff>
    </xdr:from>
    <xdr:ext cx="333375" cy="561975"/>
    <xdr:pic>
      <xdr:nvPicPr>
        <xdr:cNvPr id="0" name="image755.jpg"/>
        <xdr:cNvPicPr preferRelativeResize="0"/>
      </xdr:nvPicPr>
      <xdr:blipFill>
        <a:blip cstate="print" r:embed="rId7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610</xdr:row>
      <xdr:rowOff>0</xdr:rowOff>
    </xdr:from>
    <xdr:ext cx="561975" cy="561975"/>
    <xdr:pic>
      <xdr:nvPicPr>
        <xdr:cNvPr id="0" name="image740.png"/>
        <xdr:cNvPicPr preferRelativeResize="0"/>
      </xdr:nvPicPr>
      <xdr:blipFill>
        <a:blip cstate="print" r:embed="rId7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611</xdr:row>
      <xdr:rowOff>0</xdr:rowOff>
    </xdr:from>
    <xdr:ext cx="561975" cy="561975"/>
    <xdr:pic>
      <xdr:nvPicPr>
        <xdr:cNvPr id="0" name="image737.png"/>
        <xdr:cNvPicPr preferRelativeResize="0"/>
      </xdr:nvPicPr>
      <xdr:blipFill>
        <a:blip cstate="print" r:embed="rId7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612</xdr:row>
      <xdr:rowOff>0</xdr:rowOff>
    </xdr:from>
    <xdr:ext cx="561975" cy="561975"/>
    <xdr:pic>
      <xdr:nvPicPr>
        <xdr:cNvPr id="0" name="image770.png"/>
        <xdr:cNvPicPr preferRelativeResize="0"/>
      </xdr:nvPicPr>
      <xdr:blipFill>
        <a:blip cstate="print" r:embed="rId7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613</xdr:row>
      <xdr:rowOff>0</xdr:rowOff>
    </xdr:from>
    <xdr:ext cx="561975" cy="561975"/>
    <xdr:pic>
      <xdr:nvPicPr>
        <xdr:cNvPr id="0" name="image744.png"/>
        <xdr:cNvPicPr preferRelativeResize="0"/>
      </xdr:nvPicPr>
      <xdr:blipFill>
        <a:blip cstate="print" r:embed="rId7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614</xdr:row>
      <xdr:rowOff>0</xdr:rowOff>
    </xdr:from>
    <xdr:ext cx="561975" cy="561975"/>
    <xdr:pic>
      <xdr:nvPicPr>
        <xdr:cNvPr id="0" name="image763.png"/>
        <xdr:cNvPicPr preferRelativeResize="0"/>
      </xdr:nvPicPr>
      <xdr:blipFill>
        <a:blip cstate="print" r:embed="rId7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615</xdr:row>
      <xdr:rowOff>0</xdr:rowOff>
    </xdr:from>
    <xdr:ext cx="561975" cy="561975"/>
    <xdr:pic>
      <xdr:nvPicPr>
        <xdr:cNvPr id="0" name="image749.png"/>
        <xdr:cNvPicPr preferRelativeResize="0"/>
      </xdr:nvPicPr>
      <xdr:blipFill>
        <a:blip cstate="print" r:embed="rId7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616</xdr:row>
      <xdr:rowOff>0</xdr:rowOff>
    </xdr:from>
    <xdr:ext cx="561975" cy="561975"/>
    <xdr:pic>
      <xdr:nvPicPr>
        <xdr:cNvPr id="0" name="image767.png"/>
        <xdr:cNvPicPr preferRelativeResize="0"/>
      </xdr:nvPicPr>
      <xdr:blipFill>
        <a:blip cstate="print" r:embed="rId7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617</xdr:row>
      <xdr:rowOff>0</xdr:rowOff>
    </xdr:from>
    <xdr:ext cx="561975" cy="561975"/>
    <xdr:pic>
      <xdr:nvPicPr>
        <xdr:cNvPr id="0" name="image748.png"/>
        <xdr:cNvPicPr preferRelativeResize="0"/>
      </xdr:nvPicPr>
      <xdr:blipFill>
        <a:blip cstate="print" r:embed="rId7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618</xdr:row>
      <xdr:rowOff>0</xdr:rowOff>
    </xdr:from>
    <xdr:ext cx="561975" cy="561975"/>
    <xdr:pic>
      <xdr:nvPicPr>
        <xdr:cNvPr id="0" name="image746.png"/>
        <xdr:cNvPicPr preferRelativeResize="0"/>
      </xdr:nvPicPr>
      <xdr:blipFill>
        <a:blip cstate="print" r:embed="rId7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619</xdr:row>
      <xdr:rowOff>0</xdr:rowOff>
    </xdr:from>
    <xdr:ext cx="561975" cy="561975"/>
    <xdr:pic>
      <xdr:nvPicPr>
        <xdr:cNvPr id="0" name="image745.png"/>
        <xdr:cNvPicPr preferRelativeResize="0"/>
      </xdr:nvPicPr>
      <xdr:blipFill>
        <a:blip cstate="print" r:embed="rId7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620</xdr:row>
      <xdr:rowOff>0</xdr:rowOff>
    </xdr:from>
    <xdr:ext cx="600075" cy="571500"/>
    <xdr:pic>
      <xdr:nvPicPr>
        <xdr:cNvPr id="0" name="image468.png"/>
        <xdr:cNvPicPr preferRelativeResize="0"/>
      </xdr:nvPicPr>
      <xdr:blipFill>
        <a:blip cstate="print" r:embed="rId4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621</xdr:row>
      <xdr:rowOff>0</xdr:rowOff>
    </xdr:from>
    <xdr:ext cx="600075" cy="571500"/>
    <xdr:pic>
      <xdr:nvPicPr>
        <xdr:cNvPr id="0" name="image757.png"/>
        <xdr:cNvPicPr preferRelativeResize="0"/>
      </xdr:nvPicPr>
      <xdr:blipFill>
        <a:blip cstate="print" r:embed="rId7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622</xdr:row>
      <xdr:rowOff>0</xdr:rowOff>
    </xdr:from>
    <xdr:ext cx="590550" cy="571500"/>
    <xdr:pic>
      <xdr:nvPicPr>
        <xdr:cNvPr id="0" name="image752.png"/>
        <xdr:cNvPicPr preferRelativeResize="0"/>
      </xdr:nvPicPr>
      <xdr:blipFill>
        <a:blip cstate="print" r:embed="rId7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625</xdr:row>
      <xdr:rowOff>0</xdr:rowOff>
    </xdr:from>
    <xdr:ext cx="561975" cy="561975"/>
    <xdr:pic>
      <xdr:nvPicPr>
        <xdr:cNvPr id="0" name="image784.png"/>
        <xdr:cNvPicPr preferRelativeResize="0"/>
      </xdr:nvPicPr>
      <xdr:blipFill>
        <a:blip cstate="print" r:embed="rId7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626</xdr:row>
      <xdr:rowOff>0</xdr:rowOff>
    </xdr:from>
    <xdr:ext cx="561975" cy="561975"/>
    <xdr:pic>
      <xdr:nvPicPr>
        <xdr:cNvPr id="0" name="image764.png"/>
        <xdr:cNvPicPr preferRelativeResize="0"/>
      </xdr:nvPicPr>
      <xdr:blipFill>
        <a:blip cstate="print" r:embed="rId7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627</xdr:row>
      <xdr:rowOff>0</xdr:rowOff>
    </xdr:from>
    <xdr:ext cx="561975" cy="561975"/>
    <xdr:pic>
      <xdr:nvPicPr>
        <xdr:cNvPr id="0" name="image751.png"/>
        <xdr:cNvPicPr preferRelativeResize="0"/>
      </xdr:nvPicPr>
      <xdr:blipFill>
        <a:blip cstate="print" r:embed="rId7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628</xdr:row>
      <xdr:rowOff>0</xdr:rowOff>
    </xdr:from>
    <xdr:ext cx="561975" cy="561975"/>
    <xdr:pic>
      <xdr:nvPicPr>
        <xdr:cNvPr id="0" name="image771.png"/>
        <xdr:cNvPicPr preferRelativeResize="0"/>
      </xdr:nvPicPr>
      <xdr:blipFill>
        <a:blip cstate="print" r:embed="rId7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629</xdr:row>
      <xdr:rowOff>0</xdr:rowOff>
    </xdr:from>
    <xdr:ext cx="561975" cy="561975"/>
    <xdr:pic>
      <xdr:nvPicPr>
        <xdr:cNvPr id="0" name="image761.png"/>
        <xdr:cNvPicPr preferRelativeResize="0"/>
      </xdr:nvPicPr>
      <xdr:blipFill>
        <a:blip cstate="print" r:embed="rId7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630</xdr:row>
      <xdr:rowOff>0</xdr:rowOff>
    </xdr:from>
    <xdr:ext cx="561975" cy="561975"/>
    <xdr:pic>
      <xdr:nvPicPr>
        <xdr:cNvPr id="0" name="image756.png"/>
        <xdr:cNvPicPr preferRelativeResize="0"/>
      </xdr:nvPicPr>
      <xdr:blipFill>
        <a:blip cstate="print" r:embed="rId7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631</xdr:row>
      <xdr:rowOff>0</xdr:rowOff>
    </xdr:from>
    <xdr:ext cx="561975" cy="561975"/>
    <xdr:pic>
      <xdr:nvPicPr>
        <xdr:cNvPr id="0" name="image754.png"/>
        <xdr:cNvPicPr preferRelativeResize="0"/>
      </xdr:nvPicPr>
      <xdr:blipFill>
        <a:blip cstate="print" r:embed="rId7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632</xdr:row>
      <xdr:rowOff>0</xdr:rowOff>
    </xdr:from>
    <xdr:ext cx="561975" cy="561975"/>
    <xdr:pic>
      <xdr:nvPicPr>
        <xdr:cNvPr id="0" name="image786.png"/>
        <xdr:cNvPicPr preferRelativeResize="0"/>
      </xdr:nvPicPr>
      <xdr:blipFill>
        <a:blip cstate="print" r:embed="rId7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633</xdr:row>
      <xdr:rowOff>0</xdr:rowOff>
    </xdr:from>
    <xdr:ext cx="561975" cy="561975"/>
    <xdr:pic>
      <xdr:nvPicPr>
        <xdr:cNvPr id="0" name="image776.png"/>
        <xdr:cNvPicPr preferRelativeResize="0"/>
      </xdr:nvPicPr>
      <xdr:blipFill>
        <a:blip cstate="print" r:embed="rId7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634</xdr:row>
      <xdr:rowOff>0</xdr:rowOff>
    </xdr:from>
    <xdr:ext cx="561975" cy="561975"/>
    <xdr:pic>
      <xdr:nvPicPr>
        <xdr:cNvPr id="0" name="image765.png"/>
        <xdr:cNvPicPr preferRelativeResize="0"/>
      </xdr:nvPicPr>
      <xdr:blipFill>
        <a:blip cstate="print" r:embed="rId7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635</xdr:row>
      <xdr:rowOff>0</xdr:rowOff>
    </xdr:from>
    <xdr:ext cx="561975" cy="561975"/>
    <xdr:pic>
      <xdr:nvPicPr>
        <xdr:cNvPr id="0" name="image766.png"/>
        <xdr:cNvPicPr preferRelativeResize="0"/>
      </xdr:nvPicPr>
      <xdr:blipFill>
        <a:blip cstate="print" r:embed="rId7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636</xdr:row>
      <xdr:rowOff>0</xdr:rowOff>
    </xdr:from>
    <xdr:ext cx="561975" cy="561975"/>
    <xdr:pic>
      <xdr:nvPicPr>
        <xdr:cNvPr id="0" name="image762.png"/>
        <xdr:cNvPicPr preferRelativeResize="0"/>
      </xdr:nvPicPr>
      <xdr:blipFill>
        <a:blip cstate="print" r:embed="rId7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637</xdr:row>
      <xdr:rowOff>0</xdr:rowOff>
    </xdr:from>
    <xdr:ext cx="561975" cy="561975"/>
    <xdr:pic>
      <xdr:nvPicPr>
        <xdr:cNvPr id="0" name="image768.png"/>
        <xdr:cNvPicPr preferRelativeResize="0"/>
      </xdr:nvPicPr>
      <xdr:blipFill>
        <a:blip cstate="print" r:embed="rId7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638</xdr:row>
      <xdr:rowOff>0</xdr:rowOff>
    </xdr:from>
    <xdr:ext cx="561975" cy="561975"/>
    <xdr:pic>
      <xdr:nvPicPr>
        <xdr:cNvPr id="0" name="image777.png"/>
        <xdr:cNvPicPr preferRelativeResize="0"/>
      </xdr:nvPicPr>
      <xdr:blipFill>
        <a:blip cstate="print" r:embed="rId7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639</xdr:row>
      <xdr:rowOff>0</xdr:rowOff>
    </xdr:from>
    <xdr:ext cx="561975" cy="561975"/>
    <xdr:pic>
      <xdr:nvPicPr>
        <xdr:cNvPr id="0" name="image769.png"/>
        <xdr:cNvPicPr preferRelativeResize="0"/>
      </xdr:nvPicPr>
      <xdr:blipFill>
        <a:blip cstate="print" r:embed="rId7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640</xdr:row>
      <xdr:rowOff>0</xdr:rowOff>
    </xdr:from>
    <xdr:ext cx="552450" cy="561975"/>
    <xdr:pic>
      <xdr:nvPicPr>
        <xdr:cNvPr id="0" name="image790.png"/>
        <xdr:cNvPicPr preferRelativeResize="0"/>
      </xdr:nvPicPr>
      <xdr:blipFill>
        <a:blip cstate="print" r:embed="rId7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641</xdr:row>
      <xdr:rowOff>0</xdr:rowOff>
    </xdr:from>
    <xdr:ext cx="561975" cy="561975"/>
    <xdr:pic>
      <xdr:nvPicPr>
        <xdr:cNvPr id="0" name="image813.png"/>
        <xdr:cNvPicPr preferRelativeResize="0"/>
      </xdr:nvPicPr>
      <xdr:blipFill>
        <a:blip cstate="print" r:embed="rId7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642</xdr:row>
      <xdr:rowOff>0</xdr:rowOff>
    </xdr:from>
    <xdr:ext cx="561975" cy="561975"/>
    <xdr:pic>
      <xdr:nvPicPr>
        <xdr:cNvPr id="0" name="image783.png"/>
        <xdr:cNvPicPr preferRelativeResize="0"/>
      </xdr:nvPicPr>
      <xdr:blipFill>
        <a:blip cstate="print" r:embed="rId7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643</xdr:row>
      <xdr:rowOff>0</xdr:rowOff>
    </xdr:from>
    <xdr:ext cx="561975" cy="561975"/>
    <xdr:pic>
      <xdr:nvPicPr>
        <xdr:cNvPr id="0" name="image773.png"/>
        <xdr:cNvPicPr preferRelativeResize="0"/>
      </xdr:nvPicPr>
      <xdr:blipFill>
        <a:blip cstate="print" r:embed="rId7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644</xdr:row>
      <xdr:rowOff>0</xdr:rowOff>
    </xdr:from>
    <xdr:ext cx="552450" cy="561975"/>
    <xdr:pic>
      <xdr:nvPicPr>
        <xdr:cNvPr id="0" name="image789.png"/>
        <xdr:cNvPicPr preferRelativeResize="0"/>
      </xdr:nvPicPr>
      <xdr:blipFill>
        <a:blip cstate="print" r:embed="rId7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645</xdr:row>
      <xdr:rowOff>0</xdr:rowOff>
    </xdr:from>
    <xdr:ext cx="561975" cy="561975"/>
    <xdr:pic>
      <xdr:nvPicPr>
        <xdr:cNvPr id="0" name="image785.png"/>
        <xdr:cNvPicPr preferRelativeResize="0"/>
      </xdr:nvPicPr>
      <xdr:blipFill>
        <a:blip cstate="print" r:embed="rId8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646</xdr:row>
      <xdr:rowOff>0</xdr:rowOff>
    </xdr:from>
    <xdr:ext cx="561975" cy="561975"/>
    <xdr:pic>
      <xdr:nvPicPr>
        <xdr:cNvPr id="0" name="image788.png"/>
        <xdr:cNvPicPr preferRelativeResize="0"/>
      </xdr:nvPicPr>
      <xdr:blipFill>
        <a:blip cstate="print" r:embed="rId8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647</xdr:row>
      <xdr:rowOff>0</xdr:rowOff>
    </xdr:from>
    <xdr:ext cx="561975" cy="561975"/>
    <xdr:pic>
      <xdr:nvPicPr>
        <xdr:cNvPr id="0" name="image774.png"/>
        <xdr:cNvPicPr preferRelativeResize="0"/>
      </xdr:nvPicPr>
      <xdr:blipFill>
        <a:blip cstate="print" r:embed="rId8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648</xdr:row>
      <xdr:rowOff>0</xdr:rowOff>
    </xdr:from>
    <xdr:ext cx="552450" cy="561975"/>
    <xdr:pic>
      <xdr:nvPicPr>
        <xdr:cNvPr id="0" name="image778.png"/>
        <xdr:cNvPicPr preferRelativeResize="0"/>
      </xdr:nvPicPr>
      <xdr:blipFill>
        <a:blip cstate="print" r:embed="rId8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649</xdr:row>
      <xdr:rowOff>0</xdr:rowOff>
    </xdr:from>
    <xdr:ext cx="561975" cy="561975"/>
    <xdr:pic>
      <xdr:nvPicPr>
        <xdr:cNvPr id="0" name="image793.png"/>
        <xdr:cNvPicPr preferRelativeResize="0"/>
      </xdr:nvPicPr>
      <xdr:blipFill>
        <a:blip cstate="print" r:embed="rId8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650</xdr:row>
      <xdr:rowOff>0</xdr:rowOff>
    </xdr:from>
    <xdr:ext cx="561975" cy="561975"/>
    <xdr:pic>
      <xdr:nvPicPr>
        <xdr:cNvPr id="0" name="image775.png"/>
        <xdr:cNvPicPr preferRelativeResize="0"/>
      </xdr:nvPicPr>
      <xdr:blipFill>
        <a:blip cstate="print" r:embed="rId8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652</xdr:row>
      <xdr:rowOff>0</xdr:rowOff>
    </xdr:from>
    <xdr:ext cx="647700" cy="523875"/>
    <xdr:pic>
      <xdr:nvPicPr>
        <xdr:cNvPr id="0" name="image779.png"/>
        <xdr:cNvPicPr preferRelativeResize="0"/>
      </xdr:nvPicPr>
      <xdr:blipFill>
        <a:blip cstate="print" r:embed="rId8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653</xdr:row>
      <xdr:rowOff>0</xdr:rowOff>
    </xdr:from>
    <xdr:ext cx="647700" cy="523875"/>
    <xdr:pic>
      <xdr:nvPicPr>
        <xdr:cNvPr id="0" name="image799.png"/>
        <xdr:cNvPicPr preferRelativeResize="0"/>
      </xdr:nvPicPr>
      <xdr:blipFill>
        <a:blip cstate="print" r:embed="rId8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654</xdr:row>
      <xdr:rowOff>0</xdr:rowOff>
    </xdr:from>
    <xdr:ext cx="647700" cy="523875"/>
    <xdr:pic>
      <xdr:nvPicPr>
        <xdr:cNvPr id="0" name="image805.png"/>
        <xdr:cNvPicPr preferRelativeResize="0"/>
      </xdr:nvPicPr>
      <xdr:blipFill>
        <a:blip cstate="print" r:embed="rId8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655</xdr:row>
      <xdr:rowOff>0</xdr:rowOff>
    </xdr:from>
    <xdr:ext cx="571500" cy="571500"/>
    <xdr:pic>
      <xdr:nvPicPr>
        <xdr:cNvPr id="0" name="image772.png"/>
        <xdr:cNvPicPr preferRelativeResize="0"/>
      </xdr:nvPicPr>
      <xdr:blipFill>
        <a:blip cstate="print" r:embed="rId8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656</xdr:row>
      <xdr:rowOff>0</xdr:rowOff>
    </xdr:from>
    <xdr:ext cx="647700" cy="504825"/>
    <xdr:pic>
      <xdr:nvPicPr>
        <xdr:cNvPr id="0" name="image832.png"/>
        <xdr:cNvPicPr preferRelativeResize="0"/>
      </xdr:nvPicPr>
      <xdr:blipFill>
        <a:blip cstate="print" r:embed="rId8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658</xdr:row>
      <xdr:rowOff>0</xdr:rowOff>
    </xdr:from>
    <xdr:ext cx="647700" cy="523875"/>
    <xdr:pic>
      <xdr:nvPicPr>
        <xdr:cNvPr id="0" name="image780.png"/>
        <xdr:cNvPicPr preferRelativeResize="0"/>
      </xdr:nvPicPr>
      <xdr:blipFill>
        <a:blip cstate="print" r:embed="rId8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659</xdr:row>
      <xdr:rowOff>0</xdr:rowOff>
    </xdr:from>
    <xdr:ext cx="647700" cy="523875"/>
    <xdr:pic>
      <xdr:nvPicPr>
        <xdr:cNvPr id="0" name="image781.png"/>
        <xdr:cNvPicPr preferRelativeResize="0"/>
      </xdr:nvPicPr>
      <xdr:blipFill>
        <a:blip cstate="print" r:embed="rId8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660</xdr:row>
      <xdr:rowOff>0</xdr:rowOff>
    </xdr:from>
    <xdr:ext cx="647700" cy="504825"/>
    <xdr:pic>
      <xdr:nvPicPr>
        <xdr:cNvPr id="0" name="image782.png"/>
        <xdr:cNvPicPr preferRelativeResize="0"/>
      </xdr:nvPicPr>
      <xdr:blipFill>
        <a:blip cstate="print" r:embed="rId8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661</xdr:row>
      <xdr:rowOff>0</xdr:rowOff>
    </xdr:from>
    <xdr:ext cx="647700" cy="523875"/>
    <xdr:pic>
      <xdr:nvPicPr>
        <xdr:cNvPr id="0" name="image787.png"/>
        <xdr:cNvPicPr preferRelativeResize="0"/>
      </xdr:nvPicPr>
      <xdr:blipFill>
        <a:blip cstate="print" r:embed="rId8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662</xdr:row>
      <xdr:rowOff>0</xdr:rowOff>
    </xdr:from>
    <xdr:ext cx="647700" cy="523875"/>
    <xdr:pic>
      <xdr:nvPicPr>
        <xdr:cNvPr id="0" name="image882.png"/>
        <xdr:cNvPicPr preferRelativeResize="0"/>
      </xdr:nvPicPr>
      <xdr:blipFill>
        <a:blip cstate="print" r:embed="rId8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663</xdr:row>
      <xdr:rowOff>0</xdr:rowOff>
    </xdr:from>
    <xdr:ext cx="647700" cy="523875"/>
    <xdr:pic>
      <xdr:nvPicPr>
        <xdr:cNvPr id="0" name="image800.png"/>
        <xdr:cNvPicPr preferRelativeResize="0"/>
      </xdr:nvPicPr>
      <xdr:blipFill>
        <a:blip cstate="print" r:embed="rId8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664</xdr:row>
      <xdr:rowOff>0</xdr:rowOff>
    </xdr:from>
    <xdr:ext cx="647700" cy="504825"/>
    <xdr:pic>
      <xdr:nvPicPr>
        <xdr:cNvPr id="0" name="image792.png"/>
        <xdr:cNvPicPr preferRelativeResize="0"/>
      </xdr:nvPicPr>
      <xdr:blipFill>
        <a:blip cstate="print" r:embed="rId8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665</xdr:row>
      <xdr:rowOff>0</xdr:rowOff>
    </xdr:from>
    <xdr:ext cx="647700" cy="542925"/>
    <xdr:pic>
      <xdr:nvPicPr>
        <xdr:cNvPr id="0" name="image817.png"/>
        <xdr:cNvPicPr preferRelativeResize="0"/>
      </xdr:nvPicPr>
      <xdr:blipFill>
        <a:blip cstate="print" r:embed="rId8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666</xdr:row>
      <xdr:rowOff>0</xdr:rowOff>
    </xdr:from>
    <xdr:ext cx="647700" cy="523875"/>
    <xdr:pic>
      <xdr:nvPicPr>
        <xdr:cNvPr id="0" name="image837.png"/>
        <xdr:cNvPicPr preferRelativeResize="0"/>
      </xdr:nvPicPr>
      <xdr:blipFill>
        <a:blip cstate="print" r:embed="rId8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667</xdr:row>
      <xdr:rowOff>0</xdr:rowOff>
    </xdr:from>
    <xdr:ext cx="647700" cy="504825"/>
    <xdr:pic>
      <xdr:nvPicPr>
        <xdr:cNvPr id="0" name="image796.png"/>
        <xdr:cNvPicPr preferRelativeResize="0"/>
      </xdr:nvPicPr>
      <xdr:blipFill>
        <a:blip cstate="print" r:embed="rId8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668</xdr:row>
      <xdr:rowOff>0</xdr:rowOff>
    </xdr:from>
    <xdr:ext cx="647700" cy="523875"/>
    <xdr:pic>
      <xdr:nvPicPr>
        <xdr:cNvPr id="0" name="image791.png"/>
        <xdr:cNvPicPr preferRelativeResize="0"/>
      </xdr:nvPicPr>
      <xdr:blipFill>
        <a:blip cstate="print" r:embed="rId8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669</xdr:row>
      <xdr:rowOff>0</xdr:rowOff>
    </xdr:from>
    <xdr:ext cx="647700" cy="504825"/>
    <xdr:pic>
      <xdr:nvPicPr>
        <xdr:cNvPr id="0" name="image797.png"/>
        <xdr:cNvPicPr preferRelativeResize="0"/>
      </xdr:nvPicPr>
      <xdr:blipFill>
        <a:blip cstate="print" r:embed="rId8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670</xdr:row>
      <xdr:rowOff>0</xdr:rowOff>
    </xdr:from>
    <xdr:ext cx="647700" cy="523875"/>
    <xdr:pic>
      <xdr:nvPicPr>
        <xdr:cNvPr id="0" name="image794.png"/>
        <xdr:cNvPicPr preferRelativeResize="0"/>
      </xdr:nvPicPr>
      <xdr:blipFill>
        <a:blip cstate="print" r:embed="rId8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671</xdr:row>
      <xdr:rowOff>0</xdr:rowOff>
    </xdr:from>
    <xdr:ext cx="647700" cy="523875"/>
    <xdr:pic>
      <xdr:nvPicPr>
        <xdr:cNvPr id="0" name="image822.png"/>
        <xdr:cNvPicPr preferRelativeResize="0"/>
      </xdr:nvPicPr>
      <xdr:blipFill>
        <a:blip cstate="print" r:embed="rId8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672</xdr:row>
      <xdr:rowOff>0</xdr:rowOff>
    </xdr:from>
    <xdr:ext cx="647700" cy="523875"/>
    <xdr:pic>
      <xdr:nvPicPr>
        <xdr:cNvPr id="0" name="image795.png"/>
        <xdr:cNvPicPr preferRelativeResize="0"/>
      </xdr:nvPicPr>
      <xdr:blipFill>
        <a:blip cstate="print" r:embed="rId8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673</xdr:row>
      <xdr:rowOff>0</xdr:rowOff>
    </xdr:from>
    <xdr:ext cx="647700" cy="523875"/>
    <xdr:pic>
      <xdr:nvPicPr>
        <xdr:cNvPr id="0" name="image798.png"/>
        <xdr:cNvPicPr preferRelativeResize="0"/>
      </xdr:nvPicPr>
      <xdr:blipFill>
        <a:blip cstate="print" r:embed="rId8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674</xdr:row>
      <xdr:rowOff>0</xdr:rowOff>
    </xdr:from>
    <xdr:ext cx="647700" cy="523875"/>
    <xdr:pic>
      <xdr:nvPicPr>
        <xdr:cNvPr id="0" name="image803.png"/>
        <xdr:cNvPicPr preferRelativeResize="0"/>
      </xdr:nvPicPr>
      <xdr:blipFill>
        <a:blip cstate="print" r:embed="rId8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675</xdr:row>
      <xdr:rowOff>0</xdr:rowOff>
    </xdr:from>
    <xdr:ext cx="647700" cy="523875"/>
    <xdr:pic>
      <xdr:nvPicPr>
        <xdr:cNvPr id="0" name="image802.png"/>
        <xdr:cNvPicPr preferRelativeResize="0"/>
      </xdr:nvPicPr>
      <xdr:blipFill>
        <a:blip cstate="print" r:embed="rId8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676</xdr:row>
      <xdr:rowOff>0</xdr:rowOff>
    </xdr:from>
    <xdr:ext cx="647700" cy="523875"/>
    <xdr:pic>
      <xdr:nvPicPr>
        <xdr:cNvPr id="0" name="image801.png"/>
        <xdr:cNvPicPr preferRelativeResize="0"/>
      </xdr:nvPicPr>
      <xdr:blipFill>
        <a:blip cstate="print" r:embed="rId8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677</xdr:row>
      <xdr:rowOff>0</xdr:rowOff>
    </xdr:from>
    <xdr:ext cx="647700" cy="523875"/>
    <xdr:pic>
      <xdr:nvPicPr>
        <xdr:cNvPr id="0" name="image826.png"/>
        <xdr:cNvPicPr preferRelativeResize="0"/>
      </xdr:nvPicPr>
      <xdr:blipFill>
        <a:blip cstate="print" r:embed="rId8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678</xdr:row>
      <xdr:rowOff>0</xdr:rowOff>
    </xdr:from>
    <xdr:ext cx="647700" cy="523875"/>
    <xdr:pic>
      <xdr:nvPicPr>
        <xdr:cNvPr id="0" name="image804.png"/>
        <xdr:cNvPicPr preferRelativeResize="0"/>
      </xdr:nvPicPr>
      <xdr:blipFill>
        <a:blip cstate="print" r:embed="rId8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680</xdr:row>
      <xdr:rowOff>0</xdr:rowOff>
    </xdr:from>
    <xdr:ext cx="647700" cy="523875"/>
    <xdr:pic>
      <xdr:nvPicPr>
        <xdr:cNvPr id="0" name="image807.png"/>
        <xdr:cNvPicPr preferRelativeResize="0"/>
      </xdr:nvPicPr>
      <xdr:blipFill>
        <a:blip cstate="print" r:embed="rId8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681</xdr:row>
      <xdr:rowOff>0</xdr:rowOff>
    </xdr:from>
    <xdr:ext cx="561975" cy="571500"/>
    <xdr:pic>
      <xdr:nvPicPr>
        <xdr:cNvPr id="0" name="image811.png"/>
        <xdr:cNvPicPr preferRelativeResize="0"/>
      </xdr:nvPicPr>
      <xdr:blipFill>
        <a:blip cstate="print" r:embed="rId8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682</xdr:row>
      <xdr:rowOff>0</xdr:rowOff>
    </xdr:from>
    <xdr:ext cx="647700" cy="523875"/>
    <xdr:pic>
      <xdr:nvPicPr>
        <xdr:cNvPr id="0" name="image843.png"/>
        <xdr:cNvPicPr preferRelativeResize="0"/>
      </xdr:nvPicPr>
      <xdr:blipFill>
        <a:blip cstate="print" r:embed="rId8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684</xdr:row>
      <xdr:rowOff>0</xdr:rowOff>
    </xdr:from>
    <xdr:ext cx="647700" cy="542925"/>
    <xdr:pic>
      <xdr:nvPicPr>
        <xdr:cNvPr id="0" name="image808.png"/>
        <xdr:cNvPicPr preferRelativeResize="0"/>
      </xdr:nvPicPr>
      <xdr:blipFill>
        <a:blip cstate="print" r:embed="rId8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685</xdr:row>
      <xdr:rowOff>0</xdr:rowOff>
    </xdr:from>
    <xdr:ext cx="647700" cy="523875"/>
    <xdr:pic>
      <xdr:nvPicPr>
        <xdr:cNvPr id="0" name="image876.png"/>
        <xdr:cNvPicPr preferRelativeResize="0"/>
      </xdr:nvPicPr>
      <xdr:blipFill>
        <a:blip cstate="print" r:embed="rId8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686</xdr:row>
      <xdr:rowOff>0</xdr:rowOff>
    </xdr:from>
    <xdr:ext cx="647700" cy="523875"/>
    <xdr:pic>
      <xdr:nvPicPr>
        <xdr:cNvPr id="0" name="image806.png"/>
        <xdr:cNvPicPr preferRelativeResize="0"/>
      </xdr:nvPicPr>
      <xdr:blipFill>
        <a:blip cstate="print" r:embed="rId8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687</xdr:row>
      <xdr:rowOff>0</xdr:rowOff>
    </xdr:from>
    <xdr:ext cx="647700" cy="523875"/>
    <xdr:pic>
      <xdr:nvPicPr>
        <xdr:cNvPr id="0" name="image810.png"/>
        <xdr:cNvPicPr preferRelativeResize="0"/>
      </xdr:nvPicPr>
      <xdr:blipFill>
        <a:blip cstate="print" r:embed="rId8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688</xdr:row>
      <xdr:rowOff>0</xdr:rowOff>
    </xdr:from>
    <xdr:ext cx="647700" cy="523875"/>
    <xdr:pic>
      <xdr:nvPicPr>
        <xdr:cNvPr id="0" name="image815.png"/>
        <xdr:cNvPicPr preferRelativeResize="0"/>
      </xdr:nvPicPr>
      <xdr:blipFill>
        <a:blip cstate="print" r:embed="rId8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689</xdr:row>
      <xdr:rowOff>0</xdr:rowOff>
    </xdr:from>
    <xdr:ext cx="647700" cy="523875"/>
    <xdr:pic>
      <xdr:nvPicPr>
        <xdr:cNvPr id="0" name="image812.png"/>
        <xdr:cNvPicPr preferRelativeResize="0"/>
      </xdr:nvPicPr>
      <xdr:blipFill>
        <a:blip cstate="print" r:embed="rId8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690</xdr:row>
      <xdr:rowOff>0</xdr:rowOff>
    </xdr:from>
    <xdr:ext cx="647700" cy="523875"/>
    <xdr:pic>
      <xdr:nvPicPr>
        <xdr:cNvPr id="0" name="image809.png"/>
        <xdr:cNvPicPr preferRelativeResize="0"/>
      </xdr:nvPicPr>
      <xdr:blipFill>
        <a:blip cstate="print" r:embed="rId8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691</xdr:row>
      <xdr:rowOff>0</xdr:rowOff>
    </xdr:from>
    <xdr:ext cx="647700" cy="523875"/>
    <xdr:pic>
      <xdr:nvPicPr>
        <xdr:cNvPr id="0" name="image816.png"/>
        <xdr:cNvPicPr preferRelativeResize="0"/>
      </xdr:nvPicPr>
      <xdr:blipFill>
        <a:blip cstate="print" r:embed="rId8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692</xdr:row>
      <xdr:rowOff>0</xdr:rowOff>
    </xdr:from>
    <xdr:ext cx="647700" cy="523875"/>
    <xdr:pic>
      <xdr:nvPicPr>
        <xdr:cNvPr id="0" name="image814.png"/>
        <xdr:cNvPicPr preferRelativeResize="0"/>
      </xdr:nvPicPr>
      <xdr:blipFill>
        <a:blip cstate="print" r:embed="rId8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693</xdr:row>
      <xdr:rowOff>0</xdr:rowOff>
    </xdr:from>
    <xdr:ext cx="647700" cy="523875"/>
    <xdr:pic>
      <xdr:nvPicPr>
        <xdr:cNvPr id="0" name="image821.png"/>
        <xdr:cNvPicPr preferRelativeResize="0"/>
      </xdr:nvPicPr>
      <xdr:blipFill>
        <a:blip cstate="print" r:embed="rId8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694</xdr:row>
      <xdr:rowOff>0</xdr:rowOff>
    </xdr:from>
    <xdr:ext cx="647700" cy="523875"/>
    <xdr:pic>
      <xdr:nvPicPr>
        <xdr:cNvPr id="0" name="image820.png"/>
        <xdr:cNvPicPr preferRelativeResize="0"/>
      </xdr:nvPicPr>
      <xdr:blipFill>
        <a:blip cstate="print" r:embed="rId8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695</xdr:row>
      <xdr:rowOff>0</xdr:rowOff>
    </xdr:from>
    <xdr:ext cx="647700" cy="523875"/>
    <xdr:pic>
      <xdr:nvPicPr>
        <xdr:cNvPr id="0" name="image818.png"/>
        <xdr:cNvPicPr preferRelativeResize="0"/>
      </xdr:nvPicPr>
      <xdr:blipFill>
        <a:blip cstate="print" r:embed="rId8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696</xdr:row>
      <xdr:rowOff>0</xdr:rowOff>
    </xdr:from>
    <xdr:ext cx="647700" cy="523875"/>
    <xdr:pic>
      <xdr:nvPicPr>
        <xdr:cNvPr id="0" name="image823.png"/>
        <xdr:cNvPicPr preferRelativeResize="0"/>
      </xdr:nvPicPr>
      <xdr:blipFill>
        <a:blip cstate="print" r:embed="rId8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697</xdr:row>
      <xdr:rowOff>0</xdr:rowOff>
    </xdr:from>
    <xdr:ext cx="647700" cy="504825"/>
    <xdr:pic>
      <xdr:nvPicPr>
        <xdr:cNvPr id="0" name="image819.png"/>
        <xdr:cNvPicPr preferRelativeResize="0"/>
      </xdr:nvPicPr>
      <xdr:blipFill>
        <a:blip cstate="print" r:embed="rId8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699</xdr:row>
      <xdr:rowOff>0</xdr:rowOff>
    </xdr:from>
    <xdr:ext cx="647700" cy="523875"/>
    <xdr:pic>
      <xdr:nvPicPr>
        <xdr:cNvPr id="0" name="image824.png"/>
        <xdr:cNvPicPr preferRelativeResize="0"/>
      </xdr:nvPicPr>
      <xdr:blipFill>
        <a:blip cstate="print" r:embed="rId8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702</xdr:row>
      <xdr:rowOff>0</xdr:rowOff>
    </xdr:from>
    <xdr:ext cx="647700" cy="523875"/>
    <xdr:pic>
      <xdr:nvPicPr>
        <xdr:cNvPr id="0" name="image825.png"/>
        <xdr:cNvPicPr preferRelativeResize="0"/>
      </xdr:nvPicPr>
      <xdr:blipFill>
        <a:blip cstate="print" r:embed="rId8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703</xdr:row>
      <xdr:rowOff>0</xdr:rowOff>
    </xdr:from>
    <xdr:ext cx="647700" cy="523875"/>
    <xdr:pic>
      <xdr:nvPicPr>
        <xdr:cNvPr id="0" name="image829.png"/>
        <xdr:cNvPicPr preferRelativeResize="0"/>
      </xdr:nvPicPr>
      <xdr:blipFill>
        <a:blip cstate="print" r:embed="rId8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705</xdr:row>
      <xdr:rowOff>0</xdr:rowOff>
    </xdr:from>
    <xdr:ext cx="647700" cy="523875"/>
    <xdr:pic>
      <xdr:nvPicPr>
        <xdr:cNvPr id="0" name="image830.png"/>
        <xdr:cNvPicPr preferRelativeResize="0"/>
      </xdr:nvPicPr>
      <xdr:blipFill>
        <a:blip cstate="print" r:embed="rId8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707</xdr:row>
      <xdr:rowOff>0</xdr:rowOff>
    </xdr:from>
    <xdr:ext cx="647700" cy="504825"/>
    <xdr:pic>
      <xdr:nvPicPr>
        <xdr:cNvPr id="0" name="image833.png"/>
        <xdr:cNvPicPr preferRelativeResize="0"/>
      </xdr:nvPicPr>
      <xdr:blipFill>
        <a:blip cstate="print" r:embed="rId8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710</xdr:row>
      <xdr:rowOff>0</xdr:rowOff>
    </xdr:from>
    <xdr:ext cx="647700" cy="523875"/>
    <xdr:pic>
      <xdr:nvPicPr>
        <xdr:cNvPr id="0" name="image828.png"/>
        <xdr:cNvPicPr preferRelativeResize="0"/>
      </xdr:nvPicPr>
      <xdr:blipFill>
        <a:blip cstate="print" r:embed="rId8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712</xdr:row>
      <xdr:rowOff>0</xdr:rowOff>
    </xdr:from>
    <xdr:ext cx="647700" cy="523875"/>
    <xdr:pic>
      <xdr:nvPicPr>
        <xdr:cNvPr id="0" name="image827.png"/>
        <xdr:cNvPicPr preferRelativeResize="0"/>
      </xdr:nvPicPr>
      <xdr:blipFill>
        <a:blip cstate="print" r:embed="rId8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713</xdr:row>
      <xdr:rowOff>0</xdr:rowOff>
    </xdr:from>
    <xdr:ext cx="647700" cy="523875"/>
    <xdr:pic>
      <xdr:nvPicPr>
        <xdr:cNvPr id="0" name="image836.png"/>
        <xdr:cNvPicPr preferRelativeResize="0"/>
      </xdr:nvPicPr>
      <xdr:blipFill>
        <a:blip cstate="print" r:embed="rId8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715</xdr:row>
      <xdr:rowOff>0</xdr:rowOff>
    </xdr:from>
    <xdr:ext cx="647700" cy="523875"/>
    <xdr:pic>
      <xdr:nvPicPr>
        <xdr:cNvPr id="0" name="image831.png"/>
        <xdr:cNvPicPr preferRelativeResize="0"/>
      </xdr:nvPicPr>
      <xdr:blipFill>
        <a:blip cstate="print" r:embed="rId8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717</xdr:row>
      <xdr:rowOff>0</xdr:rowOff>
    </xdr:from>
    <xdr:ext cx="647700" cy="523875"/>
    <xdr:pic>
      <xdr:nvPicPr>
        <xdr:cNvPr id="0" name="image834.png"/>
        <xdr:cNvPicPr preferRelativeResize="0"/>
      </xdr:nvPicPr>
      <xdr:blipFill>
        <a:blip cstate="print" r:embed="rId8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718</xdr:row>
      <xdr:rowOff>0</xdr:rowOff>
    </xdr:from>
    <xdr:ext cx="647700" cy="523875"/>
    <xdr:pic>
      <xdr:nvPicPr>
        <xdr:cNvPr id="0" name="image838.png"/>
        <xdr:cNvPicPr preferRelativeResize="0"/>
      </xdr:nvPicPr>
      <xdr:blipFill>
        <a:blip cstate="print" r:embed="rId8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720</xdr:row>
      <xdr:rowOff>0</xdr:rowOff>
    </xdr:from>
    <xdr:ext cx="647700" cy="523875"/>
    <xdr:pic>
      <xdr:nvPicPr>
        <xdr:cNvPr id="0" name="image835.png"/>
        <xdr:cNvPicPr preferRelativeResize="0"/>
      </xdr:nvPicPr>
      <xdr:blipFill>
        <a:blip cstate="print" r:embed="rId8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721</xdr:row>
      <xdr:rowOff>0</xdr:rowOff>
    </xdr:from>
    <xdr:ext cx="647700" cy="523875"/>
    <xdr:pic>
      <xdr:nvPicPr>
        <xdr:cNvPr id="0" name="image842.png"/>
        <xdr:cNvPicPr preferRelativeResize="0"/>
      </xdr:nvPicPr>
      <xdr:blipFill>
        <a:blip cstate="print" r:embed="rId8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722</xdr:row>
      <xdr:rowOff>0</xdr:rowOff>
    </xdr:from>
    <xdr:ext cx="647700" cy="523875"/>
    <xdr:pic>
      <xdr:nvPicPr>
        <xdr:cNvPr id="0" name="image840.png"/>
        <xdr:cNvPicPr preferRelativeResize="0"/>
      </xdr:nvPicPr>
      <xdr:blipFill>
        <a:blip cstate="print" r:embed="rId8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723</xdr:row>
      <xdr:rowOff>0</xdr:rowOff>
    </xdr:from>
    <xdr:ext cx="647700" cy="523875"/>
    <xdr:pic>
      <xdr:nvPicPr>
        <xdr:cNvPr id="0" name="image839.png"/>
        <xdr:cNvPicPr preferRelativeResize="0"/>
      </xdr:nvPicPr>
      <xdr:blipFill>
        <a:blip cstate="print" r:embed="rId8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724</xdr:row>
      <xdr:rowOff>0</xdr:rowOff>
    </xdr:from>
    <xdr:ext cx="647700" cy="523875"/>
    <xdr:pic>
      <xdr:nvPicPr>
        <xdr:cNvPr id="0" name="image856.png"/>
        <xdr:cNvPicPr preferRelativeResize="0"/>
      </xdr:nvPicPr>
      <xdr:blipFill>
        <a:blip cstate="print" r:embed="rId8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725</xdr:row>
      <xdr:rowOff>0</xdr:rowOff>
    </xdr:from>
    <xdr:ext cx="647700" cy="504825"/>
    <xdr:pic>
      <xdr:nvPicPr>
        <xdr:cNvPr id="0" name="image845.png"/>
        <xdr:cNvPicPr preferRelativeResize="0"/>
      </xdr:nvPicPr>
      <xdr:blipFill>
        <a:blip cstate="print" r:embed="rId8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726</xdr:row>
      <xdr:rowOff>0</xdr:rowOff>
    </xdr:from>
    <xdr:ext cx="647700" cy="523875"/>
    <xdr:pic>
      <xdr:nvPicPr>
        <xdr:cNvPr id="0" name="image841.png"/>
        <xdr:cNvPicPr preferRelativeResize="0"/>
      </xdr:nvPicPr>
      <xdr:blipFill>
        <a:blip cstate="print" r:embed="rId8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727</xdr:row>
      <xdr:rowOff>0</xdr:rowOff>
    </xdr:from>
    <xdr:ext cx="647700" cy="523875"/>
    <xdr:pic>
      <xdr:nvPicPr>
        <xdr:cNvPr id="0" name="image848.png"/>
        <xdr:cNvPicPr preferRelativeResize="0"/>
      </xdr:nvPicPr>
      <xdr:blipFill>
        <a:blip cstate="print" r:embed="rId8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728</xdr:row>
      <xdr:rowOff>0</xdr:rowOff>
    </xdr:from>
    <xdr:ext cx="647700" cy="542925"/>
    <xdr:pic>
      <xdr:nvPicPr>
        <xdr:cNvPr id="0" name="image883.png"/>
        <xdr:cNvPicPr preferRelativeResize="0"/>
      </xdr:nvPicPr>
      <xdr:blipFill>
        <a:blip cstate="print" r:embed="rId8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729</xdr:row>
      <xdr:rowOff>0</xdr:rowOff>
    </xdr:from>
    <xdr:ext cx="647700" cy="542925"/>
    <xdr:pic>
      <xdr:nvPicPr>
        <xdr:cNvPr id="0" name="image844.jpg"/>
        <xdr:cNvPicPr preferRelativeResize="0"/>
      </xdr:nvPicPr>
      <xdr:blipFill>
        <a:blip cstate="print" r:embed="rId8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730</xdr:row>
      <xdr:rowOff>0</xdr:rowOff>
    </xdr:from>
    <xdr:ext cx="647700" cy="523875"/>
    <xdr:pic>
      <xdr:nvPicPr>
        <xdr:cNvPr id="0" name="image855.jpg"/>
        <xdr:cNvPicPr preferRelativeResize="0"/>
      </xdr:nvPicPr>
      <xdr:blipFill>
        <a:blip cstate="print" r:embed="rId8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731</xdr:row>
      <xdr:rowOff>0</xdr:rowOff>
    </xdr:from>
    <xdr:ext cx="647700" cy="542925"/>
    <xdr:pic>
      <xdr:nvPicPr>
        <xdr:cNvPr id="0" name="image846.jpg"/>
        <xdr:cNvPicPr preferRelativeResize="0"/>
      </xdr:nvPicPr>
      <xdr:blipFill>
        <a:blip cstate="print" r:embed="rId8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732</xdr:row>
      <xdr:rowOff>0</xdr:rowOff>
    </xdr:from>
    <xdr:ext cx="647700" cy="523875"/>
    <xdr:pic>
      <xdr:nvPicPr>
        <xdr:cNvPr id="0" name="image849.jpg"/>
        <xdr:cNvPicPr preferRelativeResize="0"/>
      </xdr:nvPicPr>
      <xdr:blipFill>
        <a:blip cstate="print" r:embed="rId8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733</xdr:row>
      <xdr:rowOff>0</xdr:rowOff>
    </xdr:from>
    <xdr:ext cx="647700" cy="542925"/>
    <xdr:pic>
      <xdr:nvPicPr>
        <xdr:cNvPr id="0" name="image847.png"/>
        <xdr:cNvPicPr preferRelativeResize="0"/>
      </xdr:nvPicPr>
      <xdr:blipFill>
        <a:blip cstate="print" r:embed="rId8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735</xdr:row>
      <xdr:rowOff>0</xdr:rowOff>
    </xdr:from>
    <xdr:ext cx="647700" cy="523875"/>
    <xdr:pic>
      <xdr:nvPicPr>
        <xdr:cNvPr id="0" name="image851.png"/>
        <xdr:cNvPicPr preferRelativeResize="0"/>
      </xdr:nvPicPr>
      <xdr:blipFill>
        <a:blip cstate="print" r:embed="rId8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738</xdr:row>
      <xdr:rowOff>0</xdr:rowOff>
    </xdr:from>
    <xdr:ext cx="647700" cy="523875"/>
    <xdr:pic>
      <xdr:nvPicPr>
        <xdr:cNvPr id="0" name="image854.png"/>
        <xdr:cNvPicPr preferRelativeResize="0"/>
      </xdr:nvPicPr>
      <xdr:blipFill>
        <a:blip cstate="print" r:embed="rId8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739</xdr:row>
      <xdr:rowOff>0</xdr:rowOff>
    </xdr:from>
    <xdr:ext cx="647700" cy="523875"/>
    <xdr:pic>
      <xdr:nvPicPr>
        <xdr:cNvPr id="0" name="image850.png"/>
        <xdr:cNvPicPr preferRelativeResize="0"/>
      </xdr:nvPicPr>
      <xdr:blipFill>
        <a:blip cstate="print" r:embed="rId8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741</xdr:row>
      <xdr:rowOff>0</xdr:rowOff>
    </xdr:from>
    <xdr:ext cx="647700" cy="523875"/>
    <xdr:pic>
      <xdr:nvPicPr>
        <xdr:cNvPr id="0" name="image852.png"/>
        <xdr:cNvPicPr preferRelativeResize="0"/>
      </xdr:nvPicPr>
      <xdr:blipFill>
        <a:blip cstate="print" r:embed="rId8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743</xdr:row>
      <xdr:rowOff>0</xdr:rowOff>
    </xdr:from>
    <xdr:ext cx="647700" cy="552450"/>
    <xdr:pic>
      <xdr:nvPicPr>
        <xdr:cNvPr id="0" name="image853.png"/>
        <xdr:cNvPicPr preferRelativeResize="0"/>
      </xdr:nvPicPr>
      <xdr:blipFill>
        <a:blip cstate="print" r:embed="rId8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748</xdr:row>
      <xdr:rowOff>0</xdr:rowOff>
    </xdr:from>
    <xdr:ext cx="647700" cy="523875"/>
    <xdr:pic>
      <xdr:nvPicPr>
        <xdr:cNvPr id="0" name="image858.png"/>
        <xdr:cNvPicPr preferRelativeResize="0"/>
      </xdr:nvPicPr>
      <xdr:blipFill>
        <a:blip cstate="print" r:embed="rId8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751</xdr:row>
      <xdr:rowOff>0</xdr:rowOff>
    </xdr:from>
    <xdr:ext cx="647700" cy="523875"/>
    <xdr:pic>
      <xdr:nvPicPr>
        <xdr:cNvPr id="0" name="image863.png"/>
        <xdr:cNvPicPr preferRelativeResize="0"/>
      </xdr:nvPicPr>
      <xdr:blipFill>
        <a:blip cstate="print" r:embed="rId8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752</xdr:row>
      <xdr:rowOff>0</xdr:rowOff>
    </xdr:from>
    <xdr:ext cx="647700" cy="523875"/>
    <xdr:pic>
      <xdr:nvPicPr>
        <xdr:cNvPr id="0" name="image872.png"/>
        <xdr:cNvPicPr preferRelativeResize="0"/>
      </xdr:nvPicPr>
      <xdr:blipFill>
        <a:blip cstate="print" r:embed="rId8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753</xdr:row>
      <xdr:rowOff>0</xdr:rowOff>
    </xdr:from>
    <xdr:ext cx="647700" cy="542925"/>
    <xdr:pic>
      <xdr:nvPicPr>
        <xdr:cNvPr id="0" name="image857.png"/>
        <xdr:cNvPicPr preferRelativeResize="0"/>
      </xdr:nvPicPr>
      <xdr:blipFill>
        <a:blip cstate="print" r:embed="rId8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755</xdr:row>
      <xdr:rowOff>0</xdr:rowOff>
    </xdr:from>
    <xdr:ext cx="647700" cy="523875"/>
    <xdr:pic>
      <xdr:nvPicPr>
        <xdr:cNvPr id="0" name="image862.png"/>
        <xdr:cNvPicPr preferRelativeResize="0"/>
      </xdr:nvPicPr>
      <xdr:blipFill>
        <a:blip cstate="print" r:embed="rId8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756</xdr:row>
      <xdr:rowOff>0</xdr:rowOff>
    </xdr:from>
    <xdr:ext cx="647700" cy="523875"/>
    <xdr:pic>
      <xdr:nvPicPr>
        <xdr:cNvPr id="0" name="image859.png"/>
        <xdr:cNvPicPr preferRelativeResize="0"/>
      </xdr:nvPicPr>
      <xdr:blipFill>
        <a:blip cstate="print" r:embed="rId8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757</xdr:row>
      <xdr:rowOff>0</xdr:rowOff>
    </xdr:from>
    <xdr:ext cx="647700" cy="523875"/>
    <xdr:pic>
      <xdr:nvPicPr>
        <xdr:cNvPr id="0" name="image871.png"/>
        <xdr:cNvPicPr preferRelativeResize="0"/>
      </xdr:nvPicPr>
      <xdr:blipFill>
        <a:blip cstate="print" r:embed="rId8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760</xdr:row>
      <xdr:rowOff>0</xdr:rowOff>
    </xdr:from>
    <xdr:ext cx="647700" cy="523875"/>
    <xdr:pic>
      <xdr:nvPicPr>
        <xdr:cNvPr id="0" name="image870.png"/>
        <xdr:cNvPicPr preferRelativeResize="0"/>
      </xdr:nvPicPr>
      <xdr:blipFill>
        <a:blip cstate="print" r:embed="rId8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762</xdr:row>
      <xdr:rowOff>0</xdr:rowOff>
    </xdr:from>
    <xdr:ext cx="647700" cy="523875"/>
    <xdr:pic>
      <xdr:nvPicPr>
        <xdr:cNvPr id="0" name="image864.png"/>
        <xdr:cNvPicPr preferRelativeResize="0"/>
      </xdr:nvPicPr>
      <xdr:blipFill>
        <a:blip cstate="print" r:embed="rId8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763</xdr:row>
      <xdr:rowOff>0</xdr:rowOff>
    </xdr:from>
    <xdr:ext cx="647700" cy="523875"/>
    <xdr:pic>
      <xdr:nvPicPr>
        <xdr:cNvPr id="0" name="image861.png"/>
        <xdr:cNvPicPr preferRelativeResize="0"/>
      </xdr:nvPicPr>
      <xdr:blipFill>
        <a:blip cstate="print" r:embed="rId8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765</xdr:row>
      <xdr:rowOff>0</xdr:rowOff>
    </xdr:from>
    <xdr:ext cx="647700" cy="523875"/>
    <xdr:pic>
      <xdr:nvPicPr>
        <xdr:cNvPr id="0" name="image865.png"/>
        <xdr:cNvPicPr preferRelativeResize="0"/>
      </xdr:nvPicPr>
      <xdr:blipFill>
        <a:blip cstate="print" r:embed="rId8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766</xdr:row>
      <xdr:rowOff>0</xdr:rowOff>
    </xdr:from>
    <xdr:ext cx="647700" cy="542925"/>
    <xdr:pic>
      <xdr:nvPicPr>
        <xdr:cNvPr id="0" name="image860.png"/>
        <xdr:cNvPicPr preferRelativeResize="0"/>
      </xdr:nvPicPr>
      <xdr:blipFill>
        <a:blip cstate="print" r:embed="rId8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767</xdr:row>
      <xdr:rowOff>0</xdr:rowOff>
    </xdr:from>
    <xdr:ext cx="647700" cy="514350"/>
    <xdr:pic>
      <xdr:nvPicPr>
        <xdr:cNvPr id="0" name="image869.png"/>
        <xdr:cNvPicPr preferRelativeResize="0"/>
      </xdr:nvPicPr>
      <xdr:blipFill>
        <a:blip cstate="print" r:embed="rId8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769</xdr:row>
      <xdr:rowOff>0</xdr:rowOff>
    </xdr:from>
    <xdr:ext cx="647700" cy="514350"/>
    <xdr:pic>
      <xdr:nvPicPr>
        <xdr:cNvPr id="0" name="image881.png"/>
        <xdr:cNvPicPr preferRelativeResize="0"/>
      </xdr:nvPicPr>
      <xdr:blipFill>
        <a:blip cstate="print" r:embed="rId8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771</xdr:row>
      <xdr:rowOff>0</xdr:rowOff>
    </xdr:from>
    <xdr:ext cx="647700" cy="504825"/>
    <xdr:pic>
      <xdr:nvPicPr>
        <xdr:cNvPr id="0" name="image868.png"/>
        <xdr:cNvPicPr preferRelativeResize="0"/>
      </xdr:nvPicPr>
      <xdr:blipFill>
        <a:blip cstate="print" r:embed="rId8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773</xdr:row>
      <xdr:rowOff>0</xdr:rowOff>
    </xdr:from>
    <xdr:ext cx="647700" cy="514350"/>
    <xdr:pic>
      <xdr:nvPicPr>
        <xdr:cNvPr id="0" name="image867.png"/>
        <xdr:cNvPicPr preferRelativeResize="0"/>
      </xdr:nvPicPr>
      <xdr:blipFill>
        <a:blip cstate="print" r:embed="rId8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776</xdr:row>
      <xdr:rowOff>0</xdr:rowOff>
    </xdr:from>
    <xdr:ext cx="647700" cy="523875"/>
    <xdr:pic>
      <xdr:nvPicPr>
        <xdr:cNvPr id="0" name="image866.png"/>
        <xdr:cNvPicPr preferRelativeResize="0"/>
      </xdr:nvPicPr>
      <xdr:blipFill>
        <a:blip cstate="print" r:embed="rId8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777</xdr:row>
      <xdr:rowOff>0</xdr:rowOff>
    </xdr:from>
    <xdr:ext cx="647700" cy="523875"/>
    <xdr:pic>
      <xdr:nvPicPr>
        <xdr:cNvPr id="0" name="image884.png"/>
        <xdr:cNvPicPr preferRelativeResize="0"/>
      </xdr:nvPicPr>
      <xdr:blipFill>
        <a:blip cstate="print" r:embed="rId8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782</xdr:row>
      <xdr:rowOff>0</xdr:rowOff>
    </xdr:from>
    <xdr:ext cx="647700" cy="533400"/>
    <xdr:pic>
      <xdr:nvPicPr>
        <xdr:cNvPr id="0" name="image475.png"/>
        <xdr:cNvPicPr preferRelativeResize="0"/>
      </xdr:nvPicPr>
      <xdr:blipFill>
        <a:blip cstate="print" r:embed="rId5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783</xdr:row>
      <xdr:rowOff>0</xdr:rowOff>
    </xdr:from>
    <xdr:ext cx="400050" cy="571500"/>
    <xdr:pic>
      <xdr:nvPicPr>
        <xdr:cNvPr id="0" name="image878.png"/>
        <xdr:cNvPicPr preferRelativeResize="0"/>
      </xdr:nvPicPr>
      <xdr:blipFill>
        <a:blip cstate="print" r:embed="rId8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784</xdr:row>
      <xdr:rowOff>0</xdr:rowOff>
    </xdr:from>
    <xdr:ext cx="400050" cy="571500"/>
    <xdr:pic>
      <xdr:nvPicPr>
        <xdr:cNvPr id="0" name="image877.png"/>
        <xdr:cNvPicPr preferRelativeResize="0"/>
      </xdr:nvPicPr>
      <xdr:blipFill>
        <a:blip cstate="print" r:embed="rId8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785</xdr:row>
      <xdr:rowOff>0</xdr:rowOff>
    </xdr:from>
    <xdr:ext cx="400050" cy="571500"/>
    <xdr:pic>
      <xdr:nvPicPr>
        <xdr:cNvPr id="0" name="image900.png"/>
        <xdr:cNvPicPr preferRelativeResize="0"/>
      </xdr:nvPicPr>
      <xdr:blipFill>
        <a:blip cstate="print" r:embed="rId8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786</xdr:row>
      <xdr:rowOff>0</xdr:rowOff>
    </xdr:from>
    <xdr:ext cx="400050" cy="571500"/>
    <xdr:pic>
      <xdr:nvPicPr>
        <xdr:cNvPr id="0" name="image893.png"/>
        <xdr:cNvPicPr preferRelativeResize="0"/>
      </xdr:nvPicPr>
      <xdr:blipFill>
        <a:blip cstate="print" r:embed="rId9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787</xdr:row>
      <xdr:rowOff>0</xdr:rowOff>
    </xdr:from>
    <xdr:ext cx="647700" cy="523875"/>
    <xdr:pic>
      <xdr:nvPicPr>
        <xdr:cNvPr id="0" name="image873.png"/>
        <xdr:cNvPicPr preferRelativeResize="0"/>
      </xdr:nvPicPr>
      <xdr:blipFill>
        <a:blip cstate="print" r:embed="rId9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788</xdr:row>
      <xdr:rowOff>0</xdr:rowOff>
    </xdr:from>
    <xdr:ext cx="647700" cy="523875"/>
    <xdr:pic>
      <xdr:nvPicPr>
        <xdr:cNvPr id="0" name="image874.png"/>
        <xdr:cNvPicPr preferRelativeResize="0"/>
      </xdr:nvPicPr>
      <xdr:blipFill>
        <a:blip cstate="print" r:embed="rId9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789</xdr:row>
      <xdr:rowOff>0</xdr:rowOff>
    </xdr:from>
    <xdr:ext cx="647700" cy="523875"/>
    <xdr:pic>
      <xdr:nvPicPr>
        <xdr:cNvPr id="0" name="image880.png"/>
        <xdr:cNvPicPr preferRelativeResize="0"/>
      </xdr:nvPicPr>
      <xdr:blipFill>
        <a:blip cstate="print" r:embed="rId9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790</xdr:row>
      <xdr:rowOff>0</xdr:rowOff>
    </xdr:from>
    <xdr:ext cx="647700" cy="523875"/>
    <xdr:pic>
      <xdr:nvPicPr>
        <xdr:cNvPr id="0" name="image905.png"/>
        <xdr:cNvPicPr preferRelativeResize="0"/>
      </xdr:nvPicPr>
      <xdr:blipFill>
        <a:blip cstate="print" r:embed="rId9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791</xdr:row>
      <xdr:rowOff>0</xdr:rowOff>
    </xdr:from>
    <xdr:ext cx="647700" cy="523875"/>
    <xdr:pic>
      <xdr:nvPicPr>
        <xdr:cNvPr id="0" name="image875.png"/>
        <xdr:cNvPicPr preferRelativeResize="0"/>
      </xdr:nvPicPr>
      <xdr:blipFill>
        <a:blip cstate="print" r:embed="rId9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792</xdr:row>
      <xdr:rowOff>0</xdr:rowOff>
    </xdr:from>
    <xdr:ext cx="647700" cy="523875"/>
    <xdr:pic>
      <xdr:nvPicPr>
        <xdr:cNvPr id="0" name="image899.png"/>
        <xdr:cNvPicPr preferRelativeResize="0"/>
      </xdr:nvPicPr>
      <xdr:blipFill>
        <a:blip cstate="print" r:embed="rId9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793</xdr:row>
      <xdr:rowOff>0</xdr:rowOff>
    </xdr:from>
    <xdr:ext cx="647700" cy="523875"/>
    <xdr:pic>
      <xdr:nvPicPr>
        <xdr:cNvPr id="0" name="image879.png"/>
        <xdr:cNvPicPr preferRelativeResize="0"/>
      </xdr:nvPicPr>
      <xdr:blipFill>
        <a:blip cstate="print" r:embed="rId9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794</xdr:row>
      <xdr:rowOff>0</xdr:rowOff>
    </xdr:from>
    <xdr:ext cx="647700" cy="523875"/>
    <xdr:pic>
      <xdr:nvPicPr>
        <xdr:cNvPr id="0" name="image891.png"/>
        <xdr:cNvPicPr preferRelativeResize="0"/>
      </xdr:nvPicPr>
      <xdr:blipFill>
        <a:blip cstate="print" r:embed="rId9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795</xdr:row>
      <xdr:rowOff>0</xdr:rowOff>
    </xdr:from>
    <xdr:ext cx="647700" cy="523875"/>
    <xdr:pic>
      <xdr:nvPicPr>
        <xdr:cNvPr id="0" name="image887.png"/>
        <xdr:cNvPicPr preferRelativeResize="0"/>
      </xdr:nvPicPr>
      <xdr:blipFill>
        <a:blip cstate="print" r:embed="rId9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796</xdr:row>
      <xdr:rowOff>0</xdr:rowOff>
    </xdr:from>
    <xdr:ext cx="647700" cy="523875"/>
    <xdr:pic>
      <xdr:nvPicPr>
        <xdr:cNvPr id="0" name="image885.png"/>
        <xdr:cNvPicPr preferRelativeResize="0"/>
      </xdr:nvPicPr>
      <xdr:blipFill>
        <a:blip cstate="print" r:embed="rId9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797</xdr:row>
      <xdr:rowOff>0</xdr:rowOff>
    </xdr:from>
    <xdr:ext cx="647700" cy="523875"/>
    <xdr:pic>
      <xdr:nvPicPr>
        <xdr:cNvPr id="0" name="image888.png"/>
        <xdr:cNvPicPr preferRelativeResize="0"/>
      </xdr:nvPicPr>
      <xdr:blipFill>
        <a:blip cstate="print" r:embed="rId9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798</xdr:row>
      <xdr:rowOff>0</xdr:rowOff>
    </xdr:from>
    <xdr:ext cx="647700" cy="523875"/>
    <xdr:pic>
      <xdr:nvPicPr>
        <xdr:cNvPr id="0" name="image901.png"/>
        <xdr:cNvPicPr preferRelativeResize="0"/>
      </xdr:nvPicPr>
      <xdr:blipFill>
        <a:blip cstate="print" r:embed="rId9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799</xdr:row>
      <xdr:rowOff>0</xdr:rowOff>
    </xdr:from>
    <xdr:ext cx="590550" cy="571500"/>
    <xdr:pic>
      <xdr:nvPicPr>
        <xdr:cNvPr id="0" name="image889.png"/>
        <xdr:cNvPicPr preferRelativeResize="0"/>
      </xdr:nvPicPr>
      <xdr:blipFill>
        <a:blip cstate="print" r:embed="rId9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800</xdr:row>
      <xdr:rowOff>0</xdr:rowOff>
    </xdr:from>
    <xdr:ext cx="590550" cy="571500"/>
    <xdr:pic>
      <xdr:nvPicPr>
        <xdr:cNvPr id="0" name="image886.png"/>
        <xdr:cNvPicPr preferRelativeResize="0"/>
      </xdr:nvPicPr>
      <xdr:blipFill>
        <a:blip cstate="print" r:embed="rId9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801</xdr:row>
      <xdr:rowOff>0</xdr:rowOff>
    </xdr:from>
    <xdr:ext cx="647700" cy="514350"/>
    <xdr:pic>
      <xdr:nvPicPr>
        <xdr:cNvPr id="0" name="image927.png"/>
        <xdr:cNvPicPr preferRelativeResize="0"/>
      </xdr:nvPicPr>
      <xdr:blipFill>
        <a:blip cstate="print" r:embed="rId9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802</xdr:row>
      <xdr:rowOff>0</xdr:rowOff>
    </xdr:from>
    <xdr:ext cx="647700" cy="523875"/>
    <xdr:pic>
      <xdr:nvPicPr>
        <xdr:cNvPr id="0" name="image895.png"/>
        <xdr:cNvPicPr preferRelativeResize="0"/>
      </xdr:nvPicPr>
      <xdr:blipFill>
        <a:blip cstate="print" r:embed="rId9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803</xdr:row>
      <xdr:rowOff>0</xdr:rowOff>
    </xdr:from>
    <xdr:ext cx="647700" cy="523875"/>
    <xdr:pic>
      <xdr:nvPicPr>
        <xdr:cNvPr id="0" name="image890.png"/>
        <xdr:cNvPicPr preferRelativeResize="0"/>
      </xdr:nvPicPr>
      <xdr:blipFill>
        <a:blip cstate="print" r:embed="rId9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804</xdr:row>
      <xdr:rowOff>0</xdr:rowOff>
    </xdr:from>
    <xdr:ext cx="647700" cy="523875"/>
    <xdr:pic>
      <xdr:nvPicPr>
        <xdr:cNvPr id="0" name="image894.png"/>
        <xdr:cNvPicPr preferRelativeResize="0"/>
      </xdr:nvPicPr>
      <xdr:blipFill>
        <a:blip cstate="print" r:embed="rId9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805</xdr:row>
      <xdr:rowOff>0</xdr:rowOff>
    </xdr:from>
    <xdr:ext cx="647700" cy="523875"/>
    <xdr:pic>
      <xdr:nvPicPr>
        <xdr:cNvPr id="0" name="image902.png"/>
        <xdr:cNvPicPr preferRelativeResize="0"/>
      </xdr:nvPicPr>
      <xdr:blipFill>
        <a:blip cstate="print" r:embed="rId9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806</xdr:row>
      <xdr:rowOff>0</xdr:rowOff>
    </xdr:from>
    <xdr:ext cx="647700" cy="542925"/>
    <xdr:pic>
      <xdr:nvPicPr>
        <xdr:cNvPr id="0" name="image924.png"/>
        <xdr:cNvPicPr preferRelativeResize="0"/>
      </xdr:nvPicPr>
      <xdr:blipFill>
        <a:blip cstate="print" r:embed="rId9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809</xdr:row>
      <xdr:rowOff>0</xdr:rowOff>
    </xdr:from>
    <xdr:ext cx="647700" cy="523875"/>
    <xdr:pic>
      <xdr:nvPicPr>
        <xdr:cNvPr id="0" name="image897.png"/>
        <xdr:cNvPicPr preferRelativeResize="0"/>
      </xdr:nvPicPr>
      <xdr:blipFill>
        <a:blip cstate="print" r:embed="rId9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810</xdr:row>
      <xdr:rowOff>0</xdr:rowOff>
    </xdr:from>
    <xdr:ext cx="647700" cy="523875"/>
    <xdr:pic>
      <xdr:nvPicPr>
        <xdr:cNvPr id="0" name="image904.jpg"/>
        <xdr:cNvPicPr preferRelativeResize="0"/>
      </xdr:nvPicPr>
      <xdr:blipFill>
        <a:blip cstate="print" r:embed="rId9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811</xdr:row>
      <xdr:rowOff>0</xdr:rowOff>
    </xdr:from>
    <xdr:ext cx="647700" cy="523875"/>
    <xdr:pic>
      <xdr:nvPicPr>
        <xdr:cNvPr id="0" name="image892.jpg"/>
        <xdr:cNvPicPr preferRelativeResize="0"/>
      </xdr:nvPicPr>
      <xdr:blipFill>
        <a:blip cstate="print" r:embed="rId9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812</xdr:row>
      <xdr:rowOff>0</xdr:rowOff>
    </xdr:from>
    <xdr:ext cx="647700" cy="523875"/>
    <xdr:pic>
      <xdr:nvPicPr>
        <xdr:cNvPr id="0" name="image923.jpg"/>
        <xdr:cNvPicPr preferRelativeResize="0"/>
      </xdr:nvPicPr>
      <xdr:blipFill>
        <a:blip cstate="print" r:embed="rId9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815</xdr:row>
      <xdr:rowOff>0</xdr:rowOff>
    </xdr:from>
    <xdr:ext cx="647700" cy="504825"/>
    <xdr:pic>
      <xdr:nvPicPr>
        <xdr:cNvPr id="0" name="image937.jpg"/>
        <xdr:cNvPicPr preferRelativeResize="0"/>
      </xdr:nvPicPr>
      <xdr:blipFill>
        <a:blip cstate="print" r:embed="rId9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817</xdr:row>
      <xdr:rowOff>0</xdr:rowOff>
    </xdr:from>
    <xdr:ext cx="647700" cy="523875"/>
    <xdr:pic>
      <xdr:nvPicPr>
        <xdr:cNvPr id="0" name="image896.jpg"/>
        <xdr:cNvPicPr preferRelativeResize="0"/>
      </xdr:nvPicPr>
      <xdr:blipFill>
        <a:blip cstate="print" r:embed="rId9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819</xdr:row>
      <xdr:rowOff>0</xdr:rowOff>
    </xdr:from>
    <xdr:ext cx="647700" cy="523875"/>
    <xdr:pic>
      <xdr:nvPicPr>
        <xdr:cNvPr id="0" name="image917.jpg"/>
        <xdr:cNvPicPr preferRelativeResize="0"/>
      </xdr:nvPicPr>
      <xdr:blipFill>
        <a:blip cstate="print" r:embed="rId9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820</xdr:row>
      <xdr:rowOff>0</xdr:rowOff>
    </xdr:from>
    <xdr:ext cx="571500" cy="571500"/>
    <xdr:pic>
      <xdr:nvPicPr>
        <xdr:cNvPr id="0" name="image914.png"/>
        <xdr:cNvPicPr preferRelativeResize="0"/>
      </xdr:nvPicPr>
      <xdr:blipFill>
        <a:blip cstate="print" r:embed="rId9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821</xdr:row>
      <xdr:rowOff>0</xdr:rowOff>
    </xdr:from>
    <xdr:ext cx="571500" cy="571500"/>
    <xdr:pic>
      <xdr:nvPicPr>
        <xdr:cNvPr id="0" name="image910.png"/>
        <xdr:cNvPicPr preferRelativeResize="0"/>
      </xdr:nvPicPr>
      <xdr:blipFill>
        <a:blip cstate="print" r:embed="rId9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822</xdr:row>
      <xdr:rowOff>0</xdr:rowOff>
    </xdr:from>
    <xdr:ext cx="571500" cy="571500"/>
    <xdr:pic>
      <xdr:nvPicPr>
        <xdr:cNvPr id="0" name="image907.png"/>
        <xdr:cNvPicPr preferRelativeResize="0"/>
      </xdr:nvPicPr>
      <xdr:blipFill>
        <a:blip cstate="print" r:embed="rId9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823</xdr:row>
      <xdr:rowOff>0</xdr:rowOff>
    </xdr:from>
    <xdr:ext cx="571500" cy="571500"/>
    <xdr:pic>
      <xdr:nvPicPr>
        <xdr:cNvPr id="0" name="image903.png"/>
        <xdr:cNvPicPr preferRelativeResize="0"/>
      </xdr:nvPicPr>
      <xdr:blipFill>
        <a:blip cstate="print" r:embed="rId9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824</xdr:row>
      <xdr:rowOff>0</xdr:rowOff>
    </xdr:from>
    <xdr:ext cx="571500" cy="571500"/>
    <xdr:pic>
      <xdr:nvPicPr>
        <xdr:cNvPr id="0" name="image908.png"/>
        <xdr:cNvPicPr preferRelativeResize="0"/>
      </xdr:nvPicPr>
      <xdr:blipFill>
        <a:blip cstate="print" r:embed="rId9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825</xdr:row>
      <xdr:rowOff>0</xdr:rowOff>
    </xdr:from>
    <xdr:ext cx="571500" cy="571500"/>
    <xdr:pic>
      <xdr:nvPicPr>
        <xdr:cNvPr id="0" name="image898.png"/>
        <xdr:cNvPicPr preferRelativeResize="0"/>
      </xdr:nvPicPr>
      <xdr:blipFill>
        <a:blip cstate="print" r:embed="rId9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826</xdr:row>
      <xdr:rowOff>0</xdr:rowOff>
    </xdr:from>
    <xdr:ext cx="571500" cy="571500"/>
    <xdr:pic>
      <xdr:nvPicPr>
        <xdr:cNvPr id="0" name="image906.png"/>
        <xdr:cNvPicPr preferRelativeResize="0"/>
      </xdr:nvPicPr>
      <xdr:blipFill>
        <a:blip cstate="print" r:embed="rId9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827</xdr:row>
      <xdr:rowOff>0</xdr:rowOff>
    </xdr:from>
    <xdr:ext cx="571500" cy="571500"/>
    <xdr:pic>
      <xdr:nvPicPr>
        <xdr:cNvPr id="0" name="image938.png"/>
        <xdr:cNvPicPr preferRelativeResize="0"/>
      </xdr:nvPicPr>
      <xdr:blipFill>
        <a:blip cstate="print" r:embed="rId9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828</xdr:row>
      <xdr:rowOff>0</xdr:rowOff>
    </xdr:from>
    <xdr:ext cx="571500" cy="571500"/>
    <xdr:pic>
      <xdr:nvPicPr>
        <xdr:cNvPr id="0" name="image912.png"/>
        <xdr:cNvPicPr preferRelativeResize="0"/>
      </xdr:nvPicPr>
      <xdr:blipFill>
        <a:blip cstate="print" r:embed="rId9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829</xdr:row>
      <xdr:rowOff>0</xdr:rowOff>
    </xdr:from>
    <xdr:ext cx="571500" cy="571500"/>
    <xdr:pic>
      <xdr:nvPicPr>
        <xdr:cNvPr id="0" name="image913.png"/>
        <xdr:cNvPicPr preferRelativeResize="0"/>
      </xdr:nvPicPr>
      <xdr:blipFill>
        <a:blip cstate="print" r:embed="rId9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830</xdr:row>
      <xdr:rowOff>0</xdr:rowOff>
    </xdr:from>
    <xdr:ext cx="571500" cy="571500"/>
    <xdr:pic>
      <xdr:nvPicPr>
        <xdr:cNvPr id="0" name="image911.png"/>
        <xdr:cNvPicPr preferRelativeResize="0"/>
      </xdr:nvPicPr>
      <xdr:blipFill>
        <a:blip cstate="print" r:embed="rId9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831</xdr:row>
      <xdr:rowOff>0</xdr:rowOff>
    </xdr:from>
    <xdr:ext cx="571500" cy="571500"/>
    <xdr:pic>
      <xdr:nvPicPr>
        <xdr:cNvPr id="0" name="image909.png"/>
        <xdr:cNvPicPr preferRelativeResize="0"/>
      </xdr:nvPicPr>
      <xdr:blipFill>
        <a:blip cstate="print" r:embed="rId9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832</xdr:row>
      <xdr:rowOff>0</xdr:rowOff>
    </xdr:from>
    <xdr:ext cx="571500" cy="571500"/>
    <xdr:pic>
      <xdr:nvPicPr>
        <xdr:cNvPr id="0" name="image935.png"/>
        <xdr:cNvPicPr preferRelativeResize="0"/>
      </xdr:nvPicPr>
      <xdr:blipFill>
        <a:blip cstate="print" r:embed="rId9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833</xdr:row>
      <xdr:rowOff>0</xdr:rowOff>
    </xdr:from>
    <xdr:ext cx="571500" cy="571500"/>
    <xdr:pic>
      <xdr:nvPicPr>
        <xdr:cNvPr id="0" name="image918.png"/>
        <xdr:cNvPicPr preferRelativeResize="0"/>
      </xdr:nvPicPr>
      <xdr:blipFill>
        <a:blip cstate="print" r:embed="rId9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834</xdr:row>
      <xdr:rowOff>0</xdr:rowOff>
    </xdr:from>
    <xdr:ext cx="571500" cy="466725"/>
    <xdr:pic>
      <xdr:nvPicPr>
        <xdr:cNvPr id="0" name="image931.png"/>
        <xdr:cNvPicPr preferRelativeResize="0"/>
      </xdr:nvPicPr>
      <xdr:blipFill>
        <a:blip cstate="print" r:embed="rId9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835</xdr:row>
      <xdr:rowOff>0</xdr:rowOff>
    </xdr:from>
    <xdr:ext cx="571500" cy="466725"/>
    <xdr:pic>
      <xdr:nvPicPr>
        <xdr:cNvPr id="0" name="image916.png"/>
        <xdr:cNvPicPr preferRelativeResize="0"/>
      </xdr:nvPicPr>
      <xdr:blipFill>
        <a:blip cstate="print" r:embed="rId9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836</xdr:row>
      <xdr:rowOff>0</xdr:rowOff>
    </xdr:from>
    <xdr:ext cx="571500" cy="571500"/>
    <xdr:pic>
      <xdr:nvPicPr>
        <xdr:cNvPr id="0" name="image919.png"/>
        <xdr:cNvPicPr preferRelativeResize="0"/>
      </xdr:nvPicPr>
      <xdr:blipFill>
        <a:blip cstate="print" r:embed="rId9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837</xdr:row>
      <xdr:rowOff>0</xdr:rowOff>
    </xdr:from>
    <xdr:ext cx="571500" cy="571500"/>
    <xdr:pic>
      <xdr:nvPicPr>
        <xdr:cNvPr id="0" name="image933.png"/>
        <xdr:cNvPicPr preferRelativeResize="0"/>
      </xdr:nvPicPr>
      <xdr:blipFill>
        <a:blip cstate="print" r:embed="rId9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838</xdr:row>
      <xdr:rowOff>0</xdr:rowOff>
    </xdr:from>
    <xdr:ext cx="571500" cy="571500"/>
    <xdr:pic>
      <xdr:nvPicPr>
        <xdr:cNvPr id="0" name="image922.png"/>
        <xdr:cNvPicPr preferRelativeResize="0"/>
      </xdr:nvPicPr>
      <xdr:blipFill>
        <a:blip cstate="print" r:embed="rId9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839</xdr:row>
      <xdr:rowOff>0</xdr:rowOff>
    </xdr:from>
    <xdr:ext cx="571500" cy="571500"/>
    <xdr:pic>
      <xdr:nvPicPr>
        <xdr:cNvPr id="0" name="image928.png"/>
        <xdr:cNvPicPr preferRelativeResize="0"/>
      </xdr:nvPicPr>
      <xdr:blipFill>
        <a:blip cstate="print" r:embed="rId9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840</xdr:row>
      <xdr:rowOff>0</xdr:rowOff>
    </xdr:from>
    <xdr:ext cx="571500" cy="571500"/>
    <xdr:pic>
      <xdr:nvPicPr>
        <xdr:cNvPr id="0" name="image915.png"/>
        <xdr:cNvPicPr preferRelativeResize="0"/>
      </xdr:nvPicPr>
      <xdr:blipFill>
        <a:blip cstate="print" r:embed="rId9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841</xdr:row>
      <xdr:rowOff>0</xdr:rowOff>
    </xdr:from>
    <xdr:ext cx="571500" cy="571500"/>
    <xdr:pic>
      <xdr:nvPicPr>
        <xdr:cNvPr id="0" name="image926.png"/>
        <xdr:cNvPicPr preferRelativeResize="0"/>
      </xdr:nvPicPr>
      <xdr:blipFill>
        <a:blip cstate="print" r:embed="rId9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842</xdr:row>
      <xdr:rowOff>0</xdr:rowOff>
    </xdr:from>
    <xdr:ext cx="571500" cy="571500"/>
    <xdr:pic>
      <xdr:nvPicPr>
        <xdr:cNvPr id="0" name="image920.png"/>
        <xdr:cNvPicPr preferRelativeResize="0"/>
      </xdr:nvPicPr>
      <xdr:blipFill>
        <a:blip cstate="print" r:embed="rId9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843</xdr:row>
      <xdr:rowOff>0</xdr:rowOff>
    </xdr:from>
    <xdr:ext cx="571500" cy="571500"/>
    <xdr:pic>
      <xdr:nvPicPr>
        <xdr:cNvPr id="0" name="image925.png"/>
        <xdr:cNvPicPr preferRelativeResize="0"/>
      </xdr:nvPicPr>
      <xdr:blipFill>
        <a:blip cstate="print" r:embed="rId9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844</xdr:row>
      <xdr:rowOff>0</xdr:rowOff>
    </xdr:from>
    <xdr:ext cx="571500" cy="571500"/>
    <xdr:pic>
      <xdr:nvPicPr>
        <xdr:cNvPr id="0" name="image932.png"/>
        <xdr:cNvPicPr preferRelativeResize="0"/>
      </xdr:nvPicPr>
      <xdr:blipFill>
        <a:blip cstate="print" r:embed="rId9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845</xdr:row>
      <xdr:rowOff>0</xdr:rowOff>
    </xdr:from>
    <xdr:ext cx="571500" cy="571500"/>
    <xdr:pic>
      <xdr:nvPicPr>
        <xdr:cNvPr id="0" name="image921.png"/>
        <xdr:cNvPicPr preferRelativeResize="0"/>
      </xdr:nvPicPr>
      <xdr:blipFill>
        <a:blip cstate="print" r:embed="rId9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846</xdr:row>
      <xdr:rowOff>0</xdr:rowOff>
    </xdr:from>
    <xdr:ext cx="571500" cy="571500"/>
    <xdr:pic>
      <xdr:nvPicPr>
        <xdr:cNvPr id="0" name="image941.jpg"/>
        <xdr:cNvPicPr preferRelativeResize="0"/>
      </xdr:nvPicPr>
      <xdr:blipFill>
        <a:blip cstate="print" r:embed="rId9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847</xdr:row>
      <xdr:rowOff>0</xdr:rowOff>
    </xdr:from>
    <xdr:ext cx="571500" cy="571500"/>
    <xdr:pic>
      <xdr:nvPicPr>
        <xdr:cNvPr id="0" name="image929.png"/>
        <xdr:cNvPicPr preferRelativeResize="0"/>
      </xdr:nvPicPr>
      <xdr:blipFill>
        <a:blip cstate="print" r:embed="rId9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848</xdr:row>
      <xdr:rowOff>0</xdr:rowOff>
    </xdr:from>
    <xdr:ext cx="571500" cy="571500"/>
    <xdr:pic>
      <xdr:nvPicPr>
        <xdr:cNvPr id="0" name="image936.png"/>
        <xdr:cNvPicPr preferRelativeResize="0"/>
      </xdr:nvPicPr>
      <xdr:blipFill>
        <a:blip cstate="print" r:embed="rId9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849</xdr:row>
      <xdr:rowOff>0</xdr:rowOff>
    </xdr:from>
    <xdr:ext cx="571500" cy="571500"/>
    <xdr:pic>
      <xdr:nvPicPr>
        <xdr:cNvPr id="0" name="image934.png"/>
        <xdr:cNvPicPr preferRelativeResize="0"/>
      </xdr:nvPicPr>
      <xdr:blipFill>
        <a:blip cstate="print" r:embed="rId9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850</xdr:row>
      <xdr:rowOff>0</xdr:rowOff>
    </xdr:from>
    <xdr:ext cx="571500" cy="571500"/>
    <xdr:pic>
      <xdr:nvPicPr>
        <xdr:cNvPr id="0" name="image930.png"/>
        <xdr:cNvPicPr preferRelativeResize="0"/>
      </xdr:nvPicPr>
      <xdr:blipFill>
        <a:blip cstate="print" r:embed="rId9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851</xdr:row>
      <xdr:rowOff>0</xdr:rowOff>
    </xdr:from>
    <xdr:ext cx="571500" cy="571500"/>
    <xdr:pic>
      <xdr:nvPicPr>
        <xdr:cNvPr id="0" name="image939.png"/>
        <xdr:cNvPicPr preferRelativeResize="0"/>
      </xdr:nvPicPr>
      <xdr:blipFill>
        <a:blip cstate="print" r:embed="rId9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852</xdr:row>
      <xdr:rowOff>0</xdr:rowOff>
    </xdr:from>
    <xdr:ext cx="571500" cy="571500"/>
    <xdr:pic>
      <xdr:nvPicPr>
        <xdr:cNvPr id="0" name="image954.png"/>
        <xdr:cNvPicPr preferRelativeResize="0"/>
      </xdr:nvPicPr>
      <xdr:blipFill>
        <a:blip cstate="print" r:embed="rId9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853</xdr:row>
      <xdr:rowOff>0</xdr:rowOff>
    </xdr:from>
    <xdr:ext cx="571500" cy="571500"/>
    <xdr:pic>
      <xdr:nvPicPr>
        <xdr:cNvPr id="0" name="image942.png"/>
        <xdr:cNvPicPr preferRelativeResize="0"/>
      </xdr:nvPicPr>
      <xdr:blipFill>
        <a:blip cstate="print" r:embed="rId9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854</xdr:row>
      <xdr:rowOff>0</xdr:rowOff>
    </xdr:from>
    <xdr:ext cx="571500" cy="571500"/>
    <xdr:pic>
      <xdr:nvPicPr>
        <xdr:cNvPr id="0" name="image940.png"/>
        <xdr:cNvPicPr preferRelativeResize="0"/>
      </xdr:nvPicPr>
      <xdr:blipFill>
        <a:blip cstate="print" r:embed="rId9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855</xdr:row>
      <xdr:rowOff>0</xdr:rowOff>
    </xdr:from>
    <xdr:ext cx="571500" cy="571500"/>
    <xdr:pic>
      <xdr:nvPicPr>
        <xdr:cNvPr id="0" name="image943.png"/>
        <xdr:cNvPicPr preferRelativeResize="0"/>
      </xdr:nvPicPr>
      <xdr:blipFill>
        <a:blip cstate="print" r:embed="rId9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856</xdr:row>
      <xdr:rowOff>0</xdr:rowOff>
    </xdr:from>
    <xdr:ext cx="571500" cy="571500"/>
    <xdr:pic>
      <xdr:nvPicPr>
        <xdr:cNvPr id="0" name="image945.png"/>
        <xdr:cNvPicPr preferRelativeResize="0"/>
      </xdr:nvPicPr>
      <xdr:blipFill>
        <a:blip cstate="print" r:embed="rId9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857</xdr:row>
      <xdr:rowOff>0</xdr:rowOff>
    </xdr:from>
    <xdr:ext cx="571500" cy="571500"/>
    <xdr:pic>
      <xdr:nvPicPr>
        <xdr:cNvPr id="0" name="image944.png"/>
        <xdr:cNvPicPr preferRelativeResize="0"/>
      </xdr:nvPicPr>
      <xdr:blipFill>
        <a:blip cstate="print" r:embed="rId9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858</xdr:row>
      <xdr:rowOff>0</xdr:rowOff>
    </xdr:from>
    <xdr:ext cx="571500" cy="571500"/>
    <xdr:pic>
      <xdr:nvPicPr>
        <xdr:cNvPr id="0" name="image973.png"/>
        <xdr:cNvPicPr preferRelativeResize="0"/>
      </xdr:nvPicPr>
      <xdr:blipFill>
        <a:blip cstate="print" r:embed="rId9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859</xdr:row>
      <xdr:rowOff>0</xdr:rowOff>
    </xdr:from>
    <xdr:ext cx="571500" cy="571500"/>
    <xdr:pic>
      <xdr:nvPicPr>
        <xdr:cNvPr id="0" name="image949.png"/>
        <xdr:cNvPicPr preferRelativeResize="0"/>
      </xdr:nvPicPr>
      <xdr:blipFill>
        <a:blip cstate="print" r:embed="rId9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860</xdr:row>
      <xdr:rowOff>0</xdr:rowOff>
    </xdr:from>
    <xdr:ext cx="571500" cy="571500"/>
    <xdr:pic>
      <xdr:nvPicPr>
        <xdr:cNvPr id="0" name="image979.png"/>
        <xdr:cNvPicPr preferRelativeResize="0"/>
      </xdr:nvPicPr>
      <xdr:blipFill>
        <a:blip cstate="print" r:embed="rId9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861</xdr:row>
      <xdr:rowOff>0</xdr:rowOff>
    </xdr:from>
    <xdr:ext cx="571500" cy="571500"/>
    <xdr:pic>
      <xdr:nvPicPr>
        <xdr:cNvPr id="0" name="image953.png"/>
        <xdr:cNvPicPr preferRelativeResize="0"/>
      </xdr:nvPicPr>
      <xdr:blipFill>
        <a:blip cstate="print" r:embed="rId9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862</xdr:row>
      <xdr:rowOff>0</xdr:rowOff>
    </xdr:from>
    <xdr:ext cx="571500" cy="571500"/>
    <xdr:pic>
      <xdr:nvPicPr>
        <xdr:cNvPr id="0" name="image947.png"/>
        <xdr:cNvPicPr preferRelativeResize="0"/>
      </xdr:nvPicPr>
      <xdr:blipFill>
        <a:blip cstate="print" r:embed="rId9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863</xdr:row>
      <xdr:rowOff>0</xdr:rowOff>
    </xdr:from>
    <xdr:ext cx="571500" cy="571500"/>
    <xdr:pic>
      <xdr:nvPicPr>
        <xdr:cNvPr id="0" name="image946.png"/>
        <xdr:cNvPicPr preferRelativeResize="0"/>
      </xdr:nvPicPr>
      <xdr:blipFill>
        <a:blip cstate="print" r:embed="rId9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864</xdr:row>
      <xdr:rowOff>0</xdr:rowOff>
    </xdr:from>
    <xdr:ext cx="571500" cy="571500"/>
    <xdr:pic>
      <xdr:nvPicPr>
        <xdr:cNvPr id="0" name="image952.png"/>
        <xdr:cNvPicPr preferRelativeResize="0"/>
      </xdr:nvPicPr>
      <xdr:blipFill>
        <a:blip cstate="print" r:embed="rId9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865</xdr:row>
      <xdr:rowOff>0</xdr:rowOff>
    </xdr:from>
    <xdr:ext cx="571500" cy="571500"/>
    <xdr:pic>
      <xdr:nvPicPr>
        <xdr:cNvPr id="0" name="image955.png"/>
        <xdr:cNvPicPr preferRelativeResize="0"/>
      </xdr:nvPicPr>
      <xdr:blipFill>
        <a:blip cstate="print" r:embed="rId9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866</xdr:row>
      <xdr:rowOff>0</xdr:rowOff>
    </xdr:from>
    <xdr:ext cx="571500" cy="571500"/>
    <xdr:pic>
      <xdr:nvPicPr>
        <xdr:cNvPr id="0" name="image951.png"/>
        <xdr:cNvPicPr preferRelativeResize="0"/>
      </xdr:nvPicPr>
      <xdr:blipFill>
        <a:blip cstate="print" r:embed="rId9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867</xdr:row>
      <xdr:rowOff>0</xdr:rowOff>
    </xdr:from>
    <xdr:ext cx="571500" cy="571500"/>
    <xdr:pic>
      <xdr:nvPicPr>
        <xdr:cNvPr id="0" name="image948.png"/>
        <xdr:cNvPicPr preferRelativeResize="0"/>
      </xdr:nvPicPr>
      <xdr:blipFill>
        <a:blip cstate="print" r:embed="rId9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868</xdr:row>
      <xdr:rowOff>0</xdr:rowOff>
    </xdr:from>
    <xdr:ext cx="571500" cy="571500"/>
    <xdr:pic>
      <xdr:nvPicPr>
        <xdr:cNvPr id="0" name="image968.png"/>
        <xdr:cNvPicPr preferRelativeResize="0"/>
      </xdr:nvPicPr>
      <xdr:blipFill>
        <a:blip cstate="print" r:embed="rId9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869</xdr:row>
      <xdr:rowOff>0</xdr:rowOff>
    </xdr:from>
    <xdr:ext cx="571500" cy="571500"/>
    <xdr:pic>
      <xdr:nvPicPr>
        <xdr:cNvPr id="0" name="image981.png"/>
        <xdr:cNvPicPr preferRelativeResize="0"/>
      </xdr:nvPicPr>
      <xdr:blipFill>
        <a:blip cstate="print" r:embed="rId9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870</xdr:row>
      <xdr:rowOff>0</xdr:rowOff>
    </xdr:from>
    <xdr:ext cx="571500" cy="571500"/>
    <xdr:pic>
      <xdr:nvPicPr>
        <xdr:cNvPr id="0" name="image950.png"/>
        <xdr:cNvPicPr preferRelativeResize="0"/>
      </xdr:nvPicPr>
      <xdr:blipFill>
        <a:blip cstate="print" r:embed="rId9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871</xdr:row>
      <xdr:rowOff>0</xdr:rowOff>
    </xdr:from>
    <xdr:ext cx="571500" cy="571500"/>
    <xdr:pic>
      <xdr:nvPicPr>
        <xdr:cNvPr id="0" name="image946.png"/>
        <xdr:cNvPicPr preferRelativeResize="0"/>
      </xdr:nvPicPr>
      <xdr:blipFill>
        <a:blip cstate="print" r:embed="rId9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872</xdr:row>
      <xdr:rowOff>0</xdr:rowOff>
    </xdr:from>
    <xdr:ext cx="571500" cy="571500"/>
    <xdr:pic>
      <xdr:nvPicPr>
        <xdr:cNvPr id="0" name="image952.png"/>
        <xdr:cNvPicPr preferRelativeResize="0"/>
      </xdr:nvPicPr>
      <xdr:blipFill>
        <a:blip cstate="print" r:embed="rId9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873</xdr:row>
      <xdr:rowOff>0</xdr:rowOff>
    </xdr:from>
    <xdr:ext cx="571500" cy="571500"/>
    <xdr:pic>
      <xdr:nvPicPr>
        <xdr:cNvPr id="0" name="image955.png"/>
        <xdr:cNvPicPr preferRelativeResize="0"/>
      </xdr:nvPicPr>
      <xdr:blipFill>
        <a:blip cstate="print" r:embed="rId9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874</xdr:row>
      <xdr:rowOff>0</xdr:rowOff>
    </xdr:from>
    <xdr:ext cx="571500" cy="571500"/>
    <xdr:pic>
      <xdr:nvPicPr>
        <xdr:cNvPr id="0" name="image951.png"/>
        <xdr:cNvPicPr preferRelativeResize="0"/>
      </xdr:nvPicPr>
      <xdr:blipFill>
        <a:blip cstate="print" r:embed="rId9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875</xdr:row>
      <xdr:rowOff>0</xdr:rowOff>
    </xdr:from>
    <xdr:ext cx="571500" cy="571500"/>
    <xdr:pic>
      <xdr:nvPicPr>
        <xdr:cNvPr id="0" name="image948.png"/>
        <xdr:cNvPicPr preferRelativeResize="0"/>
      </xdr:nvPicPr>
      <xdr:blipFill>
        <a:blip cstate="print" r:embed="rId9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876</xdr:row>
      <xdr:rowOff>0</xdr:rowOff>
    </xdr:from>
    <xdr:ext cx="571500" cy="571500"/>
    <xdr:pic>
      <xdr:nvPicPr>
        <xdr:cNvPr id="0" name="image968.png"/>
        <xdr:cNvPicPr preferRelativeResize="0"/>
      </xdr:nvPicPr>
      <xdr:blipFill>
        <a:blip cstate="print" r:embed="rId9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877</xdr:row>
      <xdr:rowOff>0</xdr:rowOff>
    </xdr:from>
    <xdr:ext cx="571500" cy="571500"/>
    <xdr:pic>
      <xdr:nvPicPr>
        <xdr:cNvPr id="0" name="image981.png"/>
        <xdr:cNvPicPr preferRelativeResize="0"/>
      </xdr:nvPicPr>
      <xdr:blipFill>
        <a:blip cstate="print" r:embed="rId9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878</xdr:row>
      <xdr:rowOff>0</xdr:rowOff>
    </xdr:from>
    <xdr:ext cx="571500" cy="571500"/>
    <xdr:pic>
      <xdr:nvPicPr>
        <xdr:cNvPr id="0" name="image950.png"/>
        <xdr:cNvPicPr preferRelativeResize="0"/>
      </xdr:nvPicPr>
      <xdr:blipFill>
        <a:blip cstate="print" r:embed="rId9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879</xdr:row>
      <xdr:rowOff>0</xdr:rowOff>
    </xdr:from>
    <xdr:ext cx="571500" cy="571500"/>
    <xdr:pic>
      <xdr:nvPicPr>
        <xdr:cNvPr id="0" name="image958.png"/>
        <xdr:cNvPicPr preferRelativeResize="0"/>
      </xdr:nvPicPr>
      <xdr:blipFill>
        <a:blip cstate="print" r:embed="rId9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880</xdr:row>
      <xdr:rowOff>0</xdr:rowOff>
    </xdr:from>
    <xdr:ext cx="571500" cy="571500"/>
    <xdr:pic>
      <xdr:nvPicPr>
        <xdr:cNvPr id="0" name="image957.png"/>
        <xdr:cNvPicPr preferRelativeResize="0"/>
      </xdr:nvPicPr>
      <xdr:blipFill>
        <a:blip cstate="print" r:embed="rId9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881</xdr:row>
      <xdr:rowOff>0</xdr:rowOff>
    </xdr:from>
    <xdr:ext cx="571500" cy="571500"/>
    <xdr:pic>
      <xdr:nvPicPr>
        <xdr:cNvPr id="0" name="image961.png"/>
        <xdr:cNvPicPr preferRelativeResize="0"/>
      </xdr:nvPicPr>
      <xdr:blipFill>
        <a:blip cstate="print" r:embed="rId9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882</xdr:row>
      <xdr:rowOff>0</xdr:rowOff>
    </xdr:from>
    <xdr:ext cx="571500" cy="571500"/>
    <xdr:pic>
      <xdr:nvPicPr>
        <xdr:cNvPr id="0" name="image956.png"/>
        <xdr:cNvPicPr preferRelativeResize="0"/>
      </xdr:nvPicPr>
      <xdr:blipFill>
        <a:blip cstate="print" r:embed="rId9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883</xdr:row>
      <xdr:rowOff>0</xdr:rowOff>
    </xdr:from>
    <xdr:ext cx="571500" cy="571500"/>
    <xdr:pic>
      <xdr:nvPicPr>
        <xdr:cNvPr id="0" name="image963.png"/>
        <xdr:cNvPicPr preferRelativeResize="0"/>
      </xdr:nvPicPr>
      <xdr:blipFill>
        <a:blip cstate="print" r:embed="rId9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884</xdr:row>
      <xdr:rowOff>0</xdr:rowOff>
    </xdr:from>
    <xdr:ext cx="571500" cy="571500"/>
    <xdr:pic>
      <xdr:nvPicPr>
        <xdr:cNvPr id="0" name="image965.png"/>
        <xdr:cNvPicPr preferRelativeResize="0"/>
      </xdr:nvPicPr>
      <xdr:blipFill>
        <a:blip cstate="print" r:embed="rId9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885</xdr:row>
      <xdr:rowOff>0</xdr:rowOff>
    </xdr:from>
    <xdr:ext cx="571500" cy="571500"/>
    <xdr:pic>
      <xdr:nvPicPr>
        <xdr:cNvPr id="0" name="image964.png"/>
        <xdr:cNvPicPr preferRelativeResize="0"/>
      </xdr:nvPicPr>
      <xdr:blipFill>
        <a:blip cstate="print" r:embed="rId9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886</xdr:row>
      <xdr:rowOff>0</xdr:rowOff>
    </xdr:from>
    <xdr:ext cx="571500" cy="571500"/>
    <xdr:pic>
      <xdr:nvPicPr>
        <xdr:cNvPr id="0" name="image982.png"/>
        <xdr:cNvPicPr preferRelativeResize="0"/>
      </xdr:nvPicPr>
      <xdr:blipFill>
        <a:blip cstate="print" r:embed="rId9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887</xdr:row>
      <xdr:rowOff>0</xdr:rowOff>
    </xdr:from>
    <xdr:ext cx="571500" cy="571500"/>
    <xdr:pic>
      <xdr:nvPicPr>
        <xdr:cNvPr id="0" name="image959.png"/>
        <xdr:cNvPicPr preferRelativeResize="0"/>
      </xdr:nvPicPr>
      <xdr:blipFill>
        <a:blip cstate="print" r:embed="rId9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888</xdr:row>
      <xdr:rowOff>0</xdr:rowOff>
    </xdr:from>
    <xdr:ext cx="552450" cy="561975"/>
    <xdr:pic>
      <xdr:nvPicPr>
        <xdr:cNvPr id="0" name="image971.png"/>
        <xdr:cNvPicPr preferRelativeResize="0"/>
      </xdr:nvPicPr>
      <xdr:blipFill>
        <a:blip cstate="print" r:embed="rId9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889</xdr:row>
      <xdr:rowOff>0</xdr:rowOff>
    </xdr:from>
    <xdr:ext cx="552450" cy="561975"/>
    <xdr:pic>
      <xdr:nvPicPr>
        <xdr:cNvPr id="0" name="image975.png"/>
        <xdr:cNvPicPr preferRelativeResize="0"/>
      </xdr:nvPicPr>
      <xdr:blipFill>
        <a:blip cstate="print" r:embed="rId9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890</xdr:row>
      <xdr:rowOff>0</xdr:rowOff>
    </xdr:from>
    <xdr:ext cx="552450" cy="561975"/>
    <xdr:pic>
      <xdr:nvPicPr>
        <xdr:cNvPr id="0" name="image962.png"/>
        <xdr:cNvPicPr preferRelativeResize="0"/>
      </xdr:nvPicPr>
      <xdr:blipFill>
        <a:blip cstate="print" r:embed="rId9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953</xdr:row>
      <xdr:rowOff>0</xdr:rowOff>
    </xdr:from>
    <xdr:ext cx="571500" cy="571500"/>
    <xdr:pic>
      <xdr:nvPicPr>
        <xdr:cNvPr id="0" name="image960.png"/>
        <xdr:cNvPicPr preferRelativeResize="0"/>
      </xdr:nvPicPr>
      <xdr:blipFill>
        <a:blip cstate="print" r:embed="rId9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955</xdr:row>
      <xdr:rowOff>0</xdr:rowOff>
    </xdr:from>
    <xdr:ext cx="571500" cy="571500"/>
    <xdr:pic>
      <xdr:nvPicPr>
        <xdr:cNvPr id="0" name="image967.png"/>
        <xdr:cNvPicPr preferRelativeResize="0"/>
      </xdr:nvPicPr>
      <xdr:blipFill>
        <a:blip cstate="print" r:embed="rId9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957</xdr:row>
      <xdr:rowOff>0</xdr:rowOff>
    </xdr:from>
    <xdr:ext cx="571500" cy="571500"/>
    <xdr:pic>
      <xdr:nvPicPr>
        <xdr:cNvPr id="0" name="image966.png"/>
        <xdr:cNvPicPr preferRelativeResize="0"/>
      </xdr:nvPicPr>
      <xdr:blipFill>
        <a:blip cstate="print" r:embed="rId9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959</xdr:row>
      <xdr:rowOff>0</xdr:rowOff>
    </xdr:from>
    <xdr:ext cx="571500" cy="571500"/>
    <xdr:pic>
      <xdr:nvPicPr>
        <xdr:cNvPr id="0" name="image969.png"/>
        <xdr:cNvPicPr preferRelativeResize="0"/>
      </xdr:nvPicPr>
      <xdr:blipFill>
        <a:blip cstate="print" r:embed="rId9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960</xdr:row>
      <xdr:rowOff>0</xdr:rowOff>
    </xdr:from>
    <xdr:ext cx="571500" cy="571500"/>
    <xdr:pic>
      <xdr:nvPicPr>
        <xdr:cNvPr id="0" name="image974.png"/>
        <xdr:cNvPicPr preferRelativeResize="0"/>
      </xdr:nvPicPr>
      <xdr:blipFill>
        <a:blip cstate="print" r:embed="rId9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962</xdr:row>
      <xdr:rowOff>0</xdr:rowOff>
    </xdr:from>
    <xdr:ext cx="571500" cy="571500"/>
    <xdr:pic>
      <xdr:nvPicPr>
        <xdr:cNvPr id="0" name="image972.png"/>
        <xdr:cNvPicPr preferRelativeResize="0"/>
      </xdr:nvPicPr>
      <xdr:blipFill>
        <a:blip cstate="print" r:embed="rId9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970</xdr:row>
      <xdr:rowOff>0</xdr:rowOff>
    </xdr:from>
    <xdr:ext cx="571500" cy="571500"/>
    <xdr:pic>
      <xdr:nvPicPr>
        <xdr:cNvPr id="0" name="image970.png"/>
        <xdr:cNvPicPr preferRelativeResize="0"/>
      </xdr:nvPicPr>
      <xdr:blipFill>
        <a:blip cstate="print" r:embed="rId9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971</xdr:row>
      <xdr:rowOff>0</xdr:rowOff>
    </xdr:from>
    <xdr:ext cx="571500" cy="571500"/>
    <xdr:pic>
      <xdr:nvPicPr>
        <xdr:cNvPr id="0" name="image984.png"/>
        <xdr:cNvPicPr preferRelativeResize="0"/>
      </xdr:nvPicPr>
      <xdr:blipFill>
        <a:blip cstate="print" r:embed="rId9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972</xdr:row>
      <xdr:rowOff>0</xdr:rowOff>
    </xdr:from>
    <xdr:ext cx="571500" cy="571500"/>
    <xdr:pic>
      <xdr:nvPicPr>
        <xdr:cNvPr id="0" name="image1007.png"/>
        <xdr:cNvPicPr preferRelativeResize="0"/>
      </xdr:nvPicPr>
      <xdr:blipFill>
        <a:blip cstate="print" r:embed="rId9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973</xdr:row>
      <xdr:rowOff>0</xdr:rowOff>
    </xdr:from>
    <xdr:ext cx="571500" cy="571500"/>
    <xdr:pic>
      <xdr:nvPicPr>
        <xdr:cNvPr id="0" name="image992.png"/>
        <xdr:cNvPicPr preferRelativeResize="0"/>
      </xdr:nvPicPr>
      <xdr:blipFill>
        <a:blip cstate="print" r:embed="rId10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974</xdr:row>
      <xdr:rowOff>0</xdr:rowOff>
    </xdr:from>
    <xdr:ext cx="571500" cy="571500"/>
    <xdr:pic>
      <xdr:nvPicPr>
        <xdr:cNvPr id="0" name="image1001.png"/>
        <xdr:cNvPicPr preferRelativeResize="0"/>
      </xdr:nvPicPr>
      <xdr:blipFill>
        <a:blip cstate="print" r:embed="rId10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975</xdr:row>
      <xdr:rowOff>0</xdr:rowOff>
    </xdr:from>
    <xdr:ext cx="571500" cy="571500"/>
    <xdr:pic>
      <xdr:nvPicPr>
        <xdr:cNvPr id="0" name="image977.png"/>
        <xdr:cNvPicPr preferRelativeResize="0"/>
      </xdr:nvPicPr>
      <xdr:blipFill>
        <a:blip cstate="print" r:embed="rId10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976</xdr:row>
      <xdr:rowOff>0</xdr:rowOff>
    </xdr:from>
    <xdr:ext cx="504825" cy="571500"/>
    <xdr:pic>
      <xdr:nvPicPr>
        <xdr:cNvPr id="0" name="image976.png"/>
        <xdr:cNvPicPr preferRelativeResize="0"/>
      </xdr:nvPicPr>
      <xdr:blipFill>
        <a:blip cstate="print" r:embed="rId10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977</xdr:row>
      <xdr:rowOff>0</xdr:rowOff>
    </xdr:from>
    <xdr:ext cx="504825" cy="571500"/>
    <xdr:pic>
      <xdr:nvPicPr>
        <xdr:cNvPr id="0" name="image1009.png"/>
        <xdr:cNvPicPr preferRelativeResize="0"/>
      </xdr:nvPicPr>
      <xdr:blipFill>
        <a:blip cstate="print" r:embed="rId10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978</xdr:row>
      <xdr:rowOff>0</xdr:rowOff>
    </xdr:from>
    <xdr:ext cx="504825" cy="571500"/>
    <xdr:pic>
      <xdr:nvPicPr>
        <xdr:cNvPr id="0" name="image983.png"/>
        <xdr:cNvPicPr preferRelativeResize="0"/>
      </xdr:nvPicPr>
      <xdr:blipFill>
        <a:blip cstate="print" r:embed="rId10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979</xdr:row>
      <xdr:rowOff>0</xdr:rowOff>
    </xdr:from>
    <xdr:ext cx="504825" cy="571500"/>
    <xdr:pic>
      <xdr:nvPicPr>
        <xdr:cNvPr id="0" name="image978.png"/>
        <xdr:cNvPicPr preferRelativeResize="0"/>
      </xdr:nvPicPr>
      <xdr:blipFill>
        <a:blip cstate="print" r:embed="rId10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980</xdr:row>
      <xdr:rowOff>0</xdr:rowOff>
    </xdr:from>
    <xdr:ext cx="504825" cy="571500"/>
    <xdr:pic>
      <xdr:nvPicPr>
        <xdr:cNvPr id="0" name="image980.png"/>
        <xdr:cNvPicPr preferRelativeResize="0"/>
      </xdr:nvPicPr>
      <xdr:blipFill>
        <a:blip cstate="print" r:embed="rId10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981</xdr:row>
      <xdr:rowOff>0</xdr:rowOff>
    </xdr:from>
    <xdr:ext cx="504825" cy="571500"/>
    <xdr:pic>
      <xdr:nvPicPr>
        <xdr:cNvPr id="0" name="image1003.png"/>
        <xdr:cNvPicPr preferRelativeResize="0"/>
      </xdr:nvPicPr>
      <xdr:blipFill>
        <a:blip cstate="print" r:embed="rId10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982</xdr:row>
      <xdr:rowOff>0</xdr:rowOff>
    </xdr:from>
    <xdr:ext cx="571500" cy="571500"/>
    <xdr:pic>
      <xdr:nvPicPr>
        <xdr:cNvPr id="0" name="image987.png"/>
        <xdr:cNvPicPr preferRelativeResize="0"/>
      </xdr:nvPicPr>
      <xdr:blipFill>
        <a:blip cstate="print" r:embed="rId10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983</xdr:row>
      <xdr:rowOff>0</xdr:rowOff>
    </xdr:from>
    <xdr:ext cx="571500" cy="571500"/>
    <xdr:pic>
      <xdr:nvPicPr>
        <xdr:cNvPr id="0" name="image985.png"/>
        <xdr:cNvPicPr preferRelativeResize="0"/>
      </xdr:nvPicPr>
      <xdr:blipFill>
        <a:blip cstate="print" r:embed="rId10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984</xdr:row>
      <xdr:rowOff>0</xdr:rowOff>
    </xdr:from>
    <xdr:ext cx="571500" cy="571500"/>
    <xdr:pic>
      <xdr:nvPicPr>
        <xdr:cNvPr id="0" name="image986.png"/>
        <xdr:cNvPicPr preferRelativeResize="0"/>
      </xdr:nvPicPr>
      <xdr:blipFill>
        <a:blip cstate="print" r:embed="rId10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985</xdr:row>
      <xdr:rowOff>0</xdr:rowOff>
    </xdr:from>
    <xdr:ext cx="571500" cy="571500"/>
    <xdr:pic>
      <xdr:nvPicPr>
        <xdr:cNvPr id="0" name="image990.png"/>
        <xdr:cNvPicPr preferRelativeResize="0"/>
      </xdr:nvPicPr>
      <xdr:blipFill>
        <a:blip cstate="print" r:embed="rId10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986</xdr:row>
      <xdr:rowOff>0</xdr:rowOff>
    </xdr:from>
    <xdr:ext cx="571500" cy="571500"/>
    <xdr:pic>
      <xdr:nvPicPr>
        <xdr:cNvPr id="0" name="image988.png"/>
        <xdr:cNvPicPr preferRelativeResize="0"/>
      </xdr:nvPicPr>
      <xdr:blipFill>
        <a:blip cstate="print" r:embed="rId10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987</xdr:row>
      <xdr:rowOff>0</xdr:rowOff>
    </xdr:from>
    <xdr:ext cx="571500" cy="571500"/>
    <xdr:pic>
      <xdr:nvPicPr>
        <xdr:cNvPr id="0" name="image1049.png"/>
        <xdr:cNvPicPr preferRelativeResize="0"/>
      </xdr:nvPicPr>
      <xdr:blipFill>
        <a:blip cstate="print" r:embed="rId10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988</xdr:row>
      <xdr:rowOff>0</xdr:rowOff>
    </xdr:from>
    <xdr:ext cx="571500" cy="571500"/>
    <xdr:pic>
      <xdr:nvPicPr>
        <xdr:cNvPr id="0" name="image989.png"/>
        <xdr:cNvPicPr preferRelativeResize="0"/>
      </xdr:nvPicPr>
      <xdr:blipFill>
        <a:blip cstate="print" r:embed="rId10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989</xdr:row>
      <xdr:rowOff>0</xdr:rowOff>
    </xdr:from>
    <xdr:ext cx="571500" cy="571500"/>
    <xdr:pic>
      <xdr:nvPicPr>
        <xdr:cNvPr id="0" name="image996.png"/>
        <xdr:cNvPicPr preferRelativeResize="0"/>
      </xdr:nvPicPr>
      <xdr:blipFill>
        <a:blip cstate="print" r:embed="rId10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990</xdr:row>
      <xdr:rowOff>0</xdr:rowOff>
    </xdr:from>
    <xdr:ext cx="571500" cy="571500"/>
    <xdr:pic>
      <xdr:nvPicPr>
        <xdr:cNvPr id="0" name="image993.png"/>
        <xdr:cNvPicPr preferRelativeResize="0"/>
      </xdr:nvPicPr>
      <xdr:blipFill>
        <a:blip cstate="print" r:embed="rId10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991</xdr:row>
      <xdr:rowOff>0</xdr:rowOff>
    </xdr:from>
    <xdr:ext cx="571500" cy="571500"/>
    <xdr:pic>
      <xdr:nvPicPr>
        <xdr:cNvPr id="0" name="image1000.png"/>
        <xdr:cNvPicPr preferRelativeResize="0"/>
      </xdr:nvPicPr>
      <xdr:blipFill>
        <a:blip cstate="print" r:embed="rId10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992</xdr:row>
      <xdr:rowOff>0</xdr:rowOff>
    </xdr:from>
    <xdr:ext cx="571500" cy="571500"/>
    <xdr:pic>
      <xdr:nvPicPr>
        <xdr:cNvPr id="0" name="image994.png"/>
        <xdr:cNvPicPr preferRelativeResize="0"/>
      </xdr:nvPicPr>
      <xdr:blipFill>
        <a:blip cstate="print" r:embed="rId10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993</xdr:row>
      <xdr:rowOff>0</xdr:rowOff>
    </xdr:from>
    <xdr:ext cx="571500" cy="571500"/>
    <xdr:pic>
      <xdr:nvPicPr>
        <xdr:cNvPr id="0" name="image998.png"/>
        <xdr:cNvPicPr preferRelativeResize="0"/>
      </xdr:nvPicPr>
      <xdr:blipFill>
        <a:blip cstate="print" r:embed="rId10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994</xdr:row>
      <xdr:rowOff>0</xdr:rowOff>
    </xdr:from>
    <xdr:ext cx="571500" cy="571500"/>
    <xdr:pic>
      <xdr:nvPicPr>
        <xdr:cNvPr id="0" name="image1006.png"/>
        <xdr:cNvPicPr preferRelativeResize="0"/>
      </xdr:nvPicPr>
      <xdr:blipFill>
        <a:blip cstate="print" r:embed="rId10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995</xdr:row>
      <xdr:rowOff>0</xdr:rowOff>
    </xdr:from>
    <xdr:ext cx="571500" cy="571500"/>
    <xdr:pic>
      <xdr:nvPicPr>
        <xdr:cNvPr id="0" name="image995.png"/>
        <xdr:cNvPicPr preferRelativeResize="0"/>
      </xdr:nvPicPr>
      <xdr:blipFill>
        <a:blip cstate="print" r:embed="rId10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996</xdr:row>
      <xdr:rowOff>0</xdr:rowOff>
    </xdr:from>
    <xdr:ext cx="571500" cy="571500"/>
    <xdr:pic>
      <xdr:nvPicPr>
        <xdr:cNvPr id="0" name="image1002.png"/>
        <xdr:cNvPicPr preferRelativeResize="0"/>
      </xdr:nvPicPr>
      <xdr:blipFill>
        <a:blip cstate="print" r:embed="rId10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997</xdr:row>
      <xdr:rowOff>0</xdr:rowOff>
    </xdr:from>
    <xdr:ext cx="571500" cy="571500"/>
    <xdr:pic>
      <xdr:nvPicPr>
        <xdr:cNvPr id="0" name="image997.png"/>
        <xdr:cNvPicPr preferRelativeResize="0"/>
      </xdr:nvPicPr>
      <xdr:blipFill>
        <a:blip cstate="print" r:embed="rId10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998</xdr:row>
      <xdr:rowOff>0</xdr:rowOff>
    </xdr:from>
    <xdr:ext cx="571500" cy="571500"/>
    <xdr:pic>
      <xdr:nvPicPr>
        <xdr:cNvPr id="0" name="image991.png"/>
        <xdr:cNvPicPr preferRelativeResize="0"/>
      </xdr:nvPicPr>
      <xdr:blipFill>
        <a:blip cstate="print" r:embed="rId10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999</xdr:row>
      <xdr:rowOff>0</xdr:rowOff>
    </xdr:from>
    <xdr:ext cx="571500" cy="571500"/>
    <xdr:pic>
      <xdr:nvPicPr>
        <xdr:cNvPr id="0" name="image999.png"/>
        <xdr:cNvPicPr preferRelativeResize="0"/>
      </xdr:nvPicPr>
      <xdr:blipFill>
        <a:blip cstate="print" r:embed="rId10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1000</xdr:row>
      <xdr:rowOff>0</xdr:rowOff>
    </xdr:from>
    <xdr:ext cx="571500" cy="571500"/>
    <xdr:pic>
      <xdr:nvPicPr>
        <xdr:cNvPr id="0" name="image1004.png"/>
        <xdr:cNvPicPr preferRelativeResize="0"/>
      </xdr:nvPicPr>
      <xdr:blipFill>
        <a:blip cstate="print" r:embed="rId10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1001</xdr:row>
      <xdr:rowOff>0</xdr:rowOff>
    </xdr:from>
    <xdr:ext cx="571500" cy="571500"/>
    <xdr:pic>
      <xdr:nvPicPr>
        <xdr:cNvPr id="0" name="image1008.png"/>
        <xdr:cNvPicPr preferRelativeResize="0"/>
      </xdr:nvPicPr>
      <xdr:blipFill>
        <a:blip cstate="print" r:embed="rId10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1002</xdr:row>
      <xdr:rowOff>0</xdr:rowOff>
    </xdr:from>
    <xdr:ext cx="571500" cy="571500"/>
    <xdr:pic>
      <xdr:nvPicPr>
        <xdr:cNvPr id="0" name="image1010.png"/>
        <xdr:cNvPicPr preferRelativeResize="0"/>
      </xdr:nvPicPr>
      <xdr:blipFill>
        <a:blip cstate="print" r:embed="rId10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1003</xdr:row>
      <xdr:rowOff>0</xdr:rowOff>
    </xdr:from>
    <xdr:ext cx="571500" cy="571500"/>
    <xdr:pic>
      <xdr:nvPicPr>
        <xdr:cNvPr id="0" name="image1011.png"/>
        <xdr:cNvPicPr preferRelativeResize="0"/>
      </xdr:nvPicPr>
      <xdr:blipFill>
        <a:blip cstate="print" r:embed="rId10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1004</xdr:row>
      <xdr:rowOff>0</xdr:rowOff>
    </xdr:from>
    <xdr:ext cx="571500" cy="571500"/>
    <xdr:pic>
      <xdr:nvPicPr>
        <xdr:cNvPr id="0" name="image1060.png"/>
        <xdr:cNvPicPr preferRelativeResize="0"/>
      </xdr:nvPicPr>
      <xdr:blipFill>
        <a:blip cstate="print" r:embed="rId10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1005</xdr:row>
      <xdr:rowOff>0</xdr:rowOff>
    </xdr:from>
    <xdr:ext cx="571500" cy="571500"/>
    <xdr:pic>
      <xdr:nvPicPr>
        <xdr:cNvPr id="0" name="image1025.png"/>
        <xdr:cNvPicPr preferRelativeResize="0"/>
      </xdr:nvPicPr>
      <xdr:blipFill>
        <a:blip cstate="print" r:embed="rId10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1006</xdr:row>
      <xdr:rowOff>0</xdr:rowOff>
    </xdr:from>
    <xdr:ext cx="571500" cy="571500"/>
    <xdr:pic>
      <xdr:nvPicPr>
        <xdr:cNvPr id="0" name="image1005.png"/>
        <xdr:cNvPicPr preferRelativeResize="0"/>
      </xdr:nvPicPr>
      <xdr:blipFill>
        <a:blip cstate="print" r:embed="rId10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1007</xdr:row>
      <xdr:rowOff>0</xdr:rowOff>
    </xdr:from>
    <xdr:ext cx="571500" cy="571500"/>
    <xdr:pic>
      <xdr:nvPicPr>
        <xdr:cNvPr id="0" name="image1015.png"/>
        <xdr:cNvPicPr preferRelativeResize="0"/>
      </xdr:nvPicPr>
      <xdr:blipFill>
        <a:blip cstate="print" r:embed="rId10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1008</xdr:row>
      <xdr:rowOff>0</xdr:rowOff>
    </xdr:from>
    <xdr:ext cx="571500" cy="571500"/>
    <xdr:pic>
      <xdr:nvPicPr>
        <xdr:cNvPr id="0" name="image1018.png"/>
        <xdr:cNvPicPr preferRelativeResize="0"/>
      </xdr:nvPicPr>
      <xdr:blipFill>
        <a:blip cstate="print" r:embed="rId10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1009</xdr:row>
      <xdr:rowOff>0</xdr:rowOff>
    </xdr:from>
    <xdr:ext cx="571500" cy="571500"/>
    <xdr:pic>
      <xdr:nvPicPr>
        <xdr:cNvPr id="0" name="image1014.png"/>
        <xdr:cNvPicPr preferRelativeResize="0"/>
      </xdr:nvPicPr>
      <xdr:blipFill>
        <a:blip cstate="print" r:embed="rId10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1010</xdr:row>
      <xdr:rowOff>0</xdr:rowOff>
    </xdr:from>
    <xdr:ext cx="571500" cy="571500"/>
    <xdr:pic>
      <xdr:nvPicPr>
        <xdr:cNvPr id="0" name="image1019.png"/>
        <xdr:cNvPicPr preferRelativeResize="0"/>
      </xdr:nvPicPr>
      <xdr:blipFill>
        <a:blip cstate="print" r:embed="rId10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1011</xdr:row>
      <xdr:rowOff>0</xdr:rowOff>
    </xdr:from>
    <xdr:ext cx="571500" cy="571500"/>
    <xdr:pic>
      <xdr:nvPicPr>
        <xdr:cNvPr id="0" name="image1039.png"/>
        <xdr:cNvPicPr preferRelativeResize="0"/>
      </xdr:nvPicPr>
      <xdr:blipFill>
        <a:blip cstate="print" r:embed="rId10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1012</xdr:row>
      <xdr:rowOff>0</xdr:rowOff>
    </xdr:from>
    <xdr:ext cx="571500" cy="571500"/>
    <xdr:pic>
      <xdr:nvPicPr>
        <xdr:cNvPr id="0" name="image1022.png"/>
        <xdr:cNvPicPr preferRelativeResize="0"/>
      </xdr:nvPicPr>
      <xdr:blipFill>
        <a:blip cstate="print" r:embed="rId10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1013</xdr:row>
      <xdr:rowOff>0</xdr:rowOff>
    </xdr:from>
    <xdr:ext cx="571500" cy="571500"/>
    <xdr:pic>
      <xdr:nvPicPr>
        <xdr:cNvPr id="0" name="image1016.png"/>
        <xdr:cNvPicPr preferRelativeResize="0"/>
      </xdr:nvPicPr>
      <xdr:blipFill>
        <a:blip cstate="print" r:embed="rId10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1016</xdr:row>
      <xdr:rowOff>0</xdr:rowOff>
    </xdr:from>
    <xdr:ext cx="571500" cy="571500"/>
    <xdr:pic>
      <xdr:nvPicPr>
        <xdr:cNvPr id="0" name="image1024.png"/>
        <xdr:cNvPicPr preferRelativeResize="0"/>
      </xdr:nvPicPr>
      <xdr:blipFill>
        <a:blip cstate="print" r:embed="rId10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1017</xdr:row>
      <xdr:rowOff>0</xdr:rowOff>
    </xdr:from>
    <xdr:ext cx="571500" cy="571500"/>
    <xdr:pic>
      <xdr:nvPicPr>
        <xdr:cNvPr id="0" name="image1017.png"/>
        <xdr:cNvPicPr preferRelativeResize="0"/>
      </xdr:nvPicPr>
      <xdr:blipFill>
        <a:blip cstate="print" r:embed="rId10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1018</xdr:row>
      <xdr:rowOff>0</xdr:rowOff>
    </xdr:from>
    <xdr:ext cx="571500" cy="571500"/>
    <xdr:pic>
      <xdr:nvPicPr>
        <xdr:cNvPr id="0" name="image1021.png"/>
        <xdr:cNvPicPr preferRelativeResize="0"/>
      </xdr:nvPicPr>
      <xdr:blipFill>
        <a:blip cstate="print" r:embed="rId10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1019</xdr:row>
      <xdr:rowOff>0</xdr:rowOff>
    </xdr:from>
    <xdr:ext cx="571500" cy="571500"/>
    <xdr:pic>
      <xdr:nvPicPr>
        <xdr:cNvPr id="0" name="image1012.png"/>
        <xdr:cNvPicPr preferRelativeResize="0"/>
      </xdr:nvPicPr>
      <xdr:blipFill>
        <a:blip cstate="print" r:embed="rId10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1020</xdr:row>
      <xdr:rowOff>0</xdr:rowOff>
    </xdr:from>
    <xdr:ext cx="571500" cy="571500"/>
    <xdr:pic>
      <xdr:nvPicPr>
        <xdr:cNvPr id="0" name="image1013.png"/>
        <xdr:cNvPicPr preferRelativeResize="0"/>
      </xdr:nvPicPr>
      <xdr:blipFill>
        <a:blip cstate="print" r:embed="rId10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1021</xdr:row>
      <xdr:rowOff>0</xdr:rowOff>
    </xdr:from>
    <xdr:ext cx="571500" cy="571500"/>
    <xdr:pic>
      <xdr:nvPicPr>
        <xdr:cNvPr id="0" name="image1030.png"/>
        <xdr:cNvPicPr preferRelativeResize="0"/>
      </xdr:nvPicPr>
      <xdr:blipFill>
        <a:blip cstate="print" r:embed="rId10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1022</xdr:row>
      <xdr:rowOff>0</xdr:rowOff>
    </xdr:from>
    <xdr:ext cx="571500" cy="571500"/>
    <xdr:pic>
      <xdr:nvPicPr>
        <xdr:cNvPr id="0" name="image1026.png"/>
        <xdr:cNvPicPr preferRelativeResize="0"/>
      </xdr:nvPicPr>
      <xdr:blipFill>
        <a:blip cstate="print" r:embed="rId10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1023</xdr:row>
      <xdr:rowOff>0</xdr:rowOff>
    </xdr:from>
    <xdr:ext cx="571500" cy="571500"/>
    <xdr:pic>
      <xdr:nvPicPr>
        <xdr:cNvPr id="0" name="image1027.png"/>
        <xdr:cNvPicPr preferRelativeResize="0"/>
      </xdr:nvPicPr>
      <xdr:blipFill>
        <a:blip cstate="print" r:embed="rId10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1024</xdr:row>
      <xdr:rowOff>0</xdr:rowOff>
    </xdr:from>
    <xdr:ext cx="571500" cy="571500"/>
    <xdr:pic>
      <xdr:nvPicPr>
        <xdr:cNvPr id="0" name="image1040.png"/>
        <xdr:cNvPicPr preferRelativeResize="0"/>
      </xdr:nvPicPr>
      <xdr:blipFill>
        <a:blip cstate="print" r:embed="rId10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1025</xdr:row>
      <xdr:rowOff>0</xdr:rowOff>
    </xdr:from>
    <xdr:ext cx="571500" cy="571500"/>
    <xdr:pic>
      <xdr:nvPicPr>
        <xdr:cNvPr id="0" name="image1035.png"/>
        <xdr:cNvPicPr preferRelativeResize="0"/>
      </xdr:nvPicPr>
      <xdr:blipFill>
        <a:blip cstate="print" r:embed="rId10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1026</xdr:row>
      <xdr:rowOff>0</xdr:rowOff>
    </xdr:from>
    <xdr:ext cx="571500" cy="571500"/>
    <xdr:pic>
      <xdr:nvPicPr>
        <xdr:cNvPr id="0" name="image1020.png"/>
        <xdr:cNvPicPr preferRelativeResize="0"/>
      </xdr:nvPicPr>
      <xdr:blipFill>
        <a:blip cstate="print" r:embed="rId10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1027</xdr:row>
      <xdr:rowOff>0</xdr:rowOff>
    </xdr:from>
    <xdr:ext cx="571500" cy="571500"/>
    <xdr:pic>
      <xdr:nvPicPr>
        <xdr:cNvPr id="0" name="image1023.png"/>
        <xdr:cNvPicPr preferRelativeResize="0"/>
      </xdr:nvPicPr>
      <xdr:blipFill>
        <a:blip cstate="print" r:embed="rId10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1028</xdr:row>
      <xdr:rowOff>0</xdr:rowOff>
    </xdr:from>
    <xdr:ext cx="571500" cy="571500"/>
    <xdr:pic>
      <xdr:nvPicPr>
        <xdr:cNvPr id="0" name="image1046.png"/>
        <xdr:cNvPicPr preferRelativeResize="0"/>
      </xdr:nvPicPr>
      <xdr:blipFill>
        <a:blip cstate="print" r:embed="rId10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1029</xdr:row>
      <xdr:rowOff>0</xdr:rowOff>
    </xdr:from>
    <xdr:ext cx="571500" cy="571500"/>
    <xdr:pic>
      <xdr:nvPicPr>
        <xdr:cNvPr id="0" name="image1031.png"/>
        <xdr:cNvPicPr preferRelativeResize="0"/>
      </xdr:nvPicPr>
      <xdr:blipFill>
        <a:blip cstate="print" r:embed="rId10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1030</xdr:row>
      <xdr:rowOff>0</xdr:rowOff>
    </xdr:from>
    <xdr:ext cx="571500" cy="571500"/>
    <xdr:pic>
      <xdr:nvPicPr>
        <xdr:cNvPr id="0" name="image1048.png"/>
        <xdr:cNvPicPr preferRelativeResize="0"/>
      </xdr:nvPicPr>
      <xdr:blipFill>
        <a:blip cstate="print" r:embed="rId10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1031</xdr:row>
      <xdr:rowOff>0</xdr:rowOff>
    </xdr:from>
    <xdr:ext cx="571500" cy="571500"/>
    <xdr:pic>
      <xdr:nvPicPr>
        <xdr:cNvPr id="0" name="image1028.png"/>
        <xdr:cNvPicPr preferRelativeResize="0"/>
      </xdr:nvPicPr>
      <xdr:blipFill>
        <a:blip cstate="print" r:embed="rId10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1032</xdr:row>
      <xdr:rowOff>0</xdr:rowOff>
    </xdr:from>
    <xdr:ext cx="571500" cy="571500"/>
    <xdr:pic>
      <xdr:nvPicPr>
        <xdr:cNvPr id="0" name="image1033.png"/>
        <xdr:cNvPicPr preferRelativeResize="0"/>
      </xdr:nvPicPr>
      <xdr:blipFill>
        <a:blip cstate="print" r:embed="rId10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1033</xdr:row>
      <xdr:rowOff>0</xdr:rowOff>
    </xdr:from>
    <xdr:ext cx="571500" cy="571500"/>
    <xdr:pic>
      <xdr:nvPicPr>
        <xdr:cNvPr id="0" name="image1034.png"/>
        <xdr:cNvPicPr preferRelativeResize="0"/>
      </xdr:nvPicPr>
      <xdr:blipFill>
        <a:blip cstate="print" r:embed="rId10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1034</xdr:row>
      <xdr:rowOff>0</xdr:rowOff>
    </xdr:from>
    <xdr:ext cx="571500" cy="571500"/>
    <xdr:pic>
      <xdr:nvPicPr>
        <xdr:cNvPr id="0" name="image1029.png"/>
        <xdr:cNvPicPr preferRelativeResize="0"/>
      </xdr:nvPicPr>
      <xdr:blipFill>
        <a:blip cstate="print" r:embed="rId10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1035</xdr:row>
      <xdr:rowOff>0</xdr:rowOff>
    </xdr:from>
    <xdr:ext cx="571500" cy="571500"/>
    <xdr:pic>
      <xdr:nvPicPr>
        <xdr:cNvPr id="0" name="image1075.png"/>
        <xdr:cNvPicPr preferRelativeResize="0"/>
      </xdr:nvPicPr>
      <xdr:blipFill>
        <a:blip cstate="print" r:embed="rId10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1036</xdr:row>
      <xdr:rowOff>0</xdr:rowOff>
    </xdr:from>
    <xdr:ext cx="571500" cy="571500"/>
    <xdr:pic>
      <xdr:nvPicPr>
        <xdr:cNvPr id="0" name="image1036.png"/>
        <xdr:cNvPicPr preferRelativeResize="0"/>
      </xdr:nvPicPr>
      <xdr:blipFill>
        <a:blip cstate="print" r:embed="rId10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1037</xdr:row>
      <xdr:rowOff>0</xdr:rowOff>
    </xdr:from>
    <xdr:ext cx="571500" cy="571500"/>
    <xdr:pic>
      <xdr:nvPicPr>
        <xdr:cNvPr id="0" name="image1037.png"/>
        <xdr:cNvPicPr preferRelativeResize="0"/>
      </xdr:nvPicPr>
      <xdr:blipFill>
        <a:blip cstate="print" r:embed="rId10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1038</xdr:row>
      <xdr:rowOff>0</xdr:rowOff>
    </xdr:from>
    <xdr:ext cx="571500" cy="571500"/>
    <xdr:pic>
      <xdr:nvPicPr>
        <xdr:cNvPr id="0" name="image1032.png"/>
        <xdr:cNvPicPr preferRelativeResize="0"/>
      </xdr:nvPicPr>
      <xdr:blipFill>
        <a:blip cstate="print" r:embed="rId10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1039</xdr:row>
      <xdr:rowOff>0</xdr:rowOff>
    </xdr:from>
    <xdr:ext cx="571500" cy="571500"/>
    <xdr:pic>
      <xdr:nvPicPr>
        <xdr:cNvPr id="0" name="image1077.png"/>
        <xdr:cNvPicPr preferRelativeResize="0"/>
      </xdr:nvPicPr>
      <xdr:blipFill>
        <a:blip cstate="print" r:embed="rId10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1040</xdr:row>
      <xdr:rowOff>0</xdr:rowOff>
    </xdr:from>
    <xdr:ext cx="571500" cy="571500"/>
    <xdr:pic>
      <xdr:nvPicPr>
        <xdr:cNvPr id="0" name="image1038.png"/>
        <xdr:cNvPicPr preferRelativeResize="0"/>
      </xdr:nvPicPr>
      <xdr:blipFill>
        <a:blip cstate="print" r:embed="rId10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1041</xdr:row>
      <xdr:rowOff>0</xdr:rowOff>
    </xdr:from>
    <xdr:ext cx="571500" cy="571500"/>
    <xdr:pic>
      <xdr:nvPicPr>
        <xdr:cNvPr id="0" name="image1057.png"/>
        <xdr:cNvPicPr preferRelativeResize="0"/>
      </xdr:nvPicPr>
      <xdr:blipFill>
        <a:blip cstate="print" r:embed="rId10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1042</xdr:row>
      <xdr:rowOff>0</xdr:rowOff>
    </xdr:from>
    <xdr:ext cx="571500" cy="571500"/>
    <xdr:pic>
      <xdr:nvPicPr>
        <xdr:cNvPr id="0" name="image1041.png"/>
        <xdr:cNvPicPr preferRelativeResize="0"/>
      </xdr:nvPicPr>
      <xdr:blipFill>
        <a:blip cstate="print" r:embed="rId10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1043</xdr:row>
      <xdr:rowOff>0</xdr:rowOff>
    </xdr:from>
    <xdr:ext cx="571500" cy="571500"/>
    <xdr:pic>
      <xdr:nvPicPr>
        <xdr:cNvPr id="0" name="image1042.png"/>
        <xdr:cNvPicPr preferRelativeResize="0"/>
      </xdr:nvPicPr>
      <xdr:blipFill>
        <a:blip cstate="print" r:embed="rId10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1044</xdr:row>
      <xdr:rowOff>0</xdr:rowOff>
    </xdr:from>
    <xdr:ext cx="571500" cy="571500"/>
    <xdr:pic>
      <xdr:nvPicPr>
        <xdr:cNvPr id="0" name="image1043.png"/>
        <xdr:cNvPicPr preferRelativeResize="0"/>
      </xdr:nvPicPr>
      <xdr:blipFill>
        <a:blip cstate="print" r:embed="rId10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1045</xdr:row>
      <xdr:rowOff>0</xdr:rowOff>
    </xdr:from>
    <xdr:ext cx="571500" cy="571500"/>
    <xdr:pic>
      <xdr:nvPicPr>
        <xdr:cNvPr id="0" name="image1045.png"/>
        <xdr:cNvPicPr preferRelativeResize="0"/>
      </xdr:nvPicPr>
      <xdr:blipFill>
        <a:blip cstate="print" r:embed="rId10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1046</xdr:row>
      <xdr:rowOff>0</xdr:rowOff>
    </xdr:from>
    <xdr:ext cx="571500" cy="571500"/>
    <xdr:pic>
      <xdr:nvPicPr>
        <xdr:cNvPr id="0" name="image1050.png"/>
        <xdr:cNvPicPr preferRelativeResize="0"/>
      </xdr:nvPicPr>
      <xdr:blipFill>
        <a:blip cstate="print" r:embed="rId10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1047</xdr:row>
      <xdr:rowOff>0</xdr:rowOff>
    </xdr:from>
    <xdr:ext cx="571500" cy="571500"/>
    <xdr:pic>
      <xdr:nvPicPr>
        <xdr:cNvPr id="0" name="image1066.png"/>
        <xdr:cNvPicPr preferRelativeResize="0"/>
      </xdr:nvPicPr>
      <xdr:blipFill>
        <a:blip cstate="print" r:embed="rId10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1048</xdr:row>
      <xdr:rowOff>0</xdr:rowOff>
    </xdr:from>
    <xdr:ext cx="571500" cy="571500"/>
    <xdr:pic>
      <xdr:nvPicPr>
        <xdr:cNvPr id="0" name="image1053.png"/>
        <xdr:cNvPicPr preferRelativeResize="0"/>
      </xdr:nvPicPr>
      <xdr:blipFill>
        <a:blip cstate="print" r:embed="rId10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1049</xdr:row>
      <xdr:rowOff>0</xdr:rowOff>
    </xdr:from>
    <xdr:ext cx="571500" cy="571500"/>
    <xdr:pic>
      <xdr:nvPicPr>
        <xdr:cNvPr id="0" name="image1112.png"/>
        <xdr:cNvPicPr preferRelativeResize="0"/>
      </xdr:nvPicPr>
      <xdr:blipFill>
        <a:blip cstate="print" r:embed="rId10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1050</xdr:row>
      <xdr:rowOff>0</xdr:rowOff>
    </xdr:from>
    <xdr:ext cx="571500" cy="571500"/>
    <xdr:pic>
      <xdr:nvPicPr>
        <xdr:cNvPr id="0" name="image1061.png"/>
        <xdr:cNvPicPr preferRelativeResize="0"/>
      </xdr:nvPicPr>
      <xdr:blipFill>
        <a:blip cstate="print" r:embed="rId10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1051</xdr:row>
      <xdr:rowOff>0</xdr:rowOff>
    </xdr:from>
    <xdr:ext cx="571500" cy="571500"/>
    <xdr:pic>
      <xdr:nvPicPr>
        <xdr:cNvPr id="0" name="image1044.png"/>
        <xdr:cNvPicPr preferRelativeResize="0"/>
      </xdr:nvPicPr>
      <xdr:blipFill>
        <a:blip cstate="print" r:embed="rId10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1052</xdr:row>
      <xdr:rowOff>0</xdr:rowOff>
    </xdr:from>
    <xdr:ext cx="571500" cy="571500"/>
    <xdr:pic>
      <xdr:nvPicPr>
        <xdr:cNvPr id="0" name="image1047.png"/>
        <xdr:cNvPicPr preferRelativeResize="0"/>
      </xdr:nvPicPr>
      <xdr:blipFill>
        <a:blip cstate="print" r:embed="rId10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1053</xdr:row>
      <xdr:rowOff>0</xdr:rowOff>
    </xdr:from>
    <xdr:ext cx="571500" cy="571500"/>
    <xdr:pic>
      <xdr:nvPicPr>
        <xdr:cNvPr id="0" name="image1055.png"/>
        <xdr:cNvPicPr preferRelativeResize="0"/>
      </xdr:nvPicPr>
      <xdr:blipFill>
        <a:blip cstate="print" r:embed="rId10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1054</xdr:row>
      <xdr:rowOff>0</xdr:rowOff>
    </xdr:from>
    <xdr:ext cx="571500" cy="571500"/>
    <xdr:pic>
      <xdr:nvPicPr>
        <xdr:cNvPr id="0" name="image1083.png"/>
        <xdr:cNvPicPr preferRelativeResize="0"/>
      </xdr:nvPicPr>
      <xdr:blipFill>
        <a:blip cstate="print" r:embed="rId10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1055</xdr:row>
      <xdr:rowOff>0</xdr:rowOff>
    </xdr:from>
    <xdr:ext cx="571500" cy="571500"/>
    <xdr:pic>
      <xdr:nvPicPr>
        <xdr:cNvPr id="0" name="image1056.png"/>
        <xdr:cNvPicPr preferRelativeResize="0"/>
      </xdr:nvPicPr>
      <xdr:blipFill>
        <a:blip cstate="print" r:embed="rId10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1056</xdr:row>
      <xdr:rowOff>0</xdr:rowOff>
    </xdr:from>
    <xdr:ext cx="571500" cy="571500"/>
    <xdr:pic>
      <xdr:nvPicPr>
        <xdr:cNvPr id="0" name="image1058.png"/>
        <xdr:cNvPicPr preferRelativeResize="0"/>
      </xdr:nvPicPr>
      <xdr:blipFill>
        <a:blip cstate="print" r:embed="rId10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1057</xdr:row>
      <xdr:rowOff>0</xdr:rowOff>
    </xdr:from>
    <xdr:ext cx="571500" cy="571500"/>
    <xdr:pic>
      <xdr:nvPicPr>
        <xdr:cNvPr id="0" name="image1068.png"/>
        <xdr:cNvPicPr preferRelativeResize="0"/>
      </xdr:nvPicPr>
      <xdr:blipFill>
        <a:blip cstate="print" r:embed="rId10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1058</xdr:row>
      <xdr:rowOff>0</xdr:rowOff>
    </xdr:from>
    <xdr:ext cx="571500" cy="571500"/>
    <xdr:pic>
      <xdr:nvPicPr>
        <xdr:cNvPr id="0" name="image1051.png"/>
        <xdr:cNvPicPr preferRelativeResize="0"/>
      </xdr:nvPicPr>
      <xdr:blipFill>
        <a:blip cstate="print" r:embed="rId10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1059</xdr:row>
      <xdr:rowOff>0</xdr:rowOff>
    </xdr:from>
    <xdr:ext cx="571500" cy="571500"/>
    <xdr:pic>
      <xdr:nvPicPr>
        <xdr:cNvPr id="0" name="image1074.png"/>
        <xdr:cNvPicPr preferRelativeResize="0"/>
      </xdr:nvPicPr>
      <xdr:blipFill>
        <a:blip cstate="print" r:embed="rId10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1060</xdr:row>
      <xdr:rowOff>0</xdr:rowOff>
    </xdr:from>
    <xdr:ext cx="571500" cy="571500"/>
    <xdr:pic>
      <xdr:nvPicPr>
        <xdr:cNvPr id="0" name="image1052.png"/>
        <xdr:cNvPicPr preferRelativeResize="0"/>
      </xdr:nvPicPr>
      <xdr:blipFill>
        <a:blip cstate="print" r:embed="rId10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1061</xdr:row>
      <xdr:rowOff>0</xdr:rowOff>
    </xdr:from>
    <xdr:ext cx="571500" cy="571500"/>
    <xdr:pic>
      <xdr:nvPicPr>
        <xdr:cNvPr id="0" name="image1093.png"/>
        <xdr:cNvPicPr preferRelativeResize="0"/>
      </xdr:nvPicPr>
      <xdr:blipFill>
        <a:blip cstate="print" r:embed="rId10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1062</xdr:row>
      <xdr:rowOff>0</xdr:rowOff>
    </xdr:from>
    <xdr:ext cx="571500" cy="571500"/>
    <xdr:pic>
      <xdr:nvPicPr>
        <xdr:cNvPr id="0" name="image1064.png"/>
        <xdr:cNvPicPr preferRelativeResize="0"/>
      </xdr:nvPicPr>
      <xdr:blipFill>
        <a:blip cstate="print" r:embed="rId10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1063</xdr:row>
      <xdr:rowOff>0</xdr:rowOff>
    </xdr:from>
    <xdr:ext cx="571500" cy="571500"/>
    <xdr:pic>
      <xdr:nvPicPr>
        <xdr:cNvPr id="0" name="image1063.png"/>
        <xdr:cNvPicPr preferRelativeResize="0"/>
      </xdr:nvPicPr>
      <xdr:blipFill>
        <a:blip cstate="print" r:embed="rId10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1064</xdr:row>
      <xdr:rowOff>0</xdr:rowOff>
    </xdr:from>
    <xdr:ext cx="571500" cy="571500"/>
    <xdr:pic>
      <xdr:nvPicPr>
        <xdr:cNvPr id="0" name="image1062.png"/>
        <xdr:cNvPicPr preferRelativeResize="0"/>
      </xdr:nvPicPr>
      <xdr:blipFill>
        <a:blip cstate="print" r:embed="rId10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1065</xdr:row>
      <xdr:rowOff>0</xdr:rowOff>
    </xdr:from>
    <xdr:ext cx="571500" cy="571500"/>
    <xdr:pic>
      <xdr:nvPicPr>
        <xdr:cNvPr id="0" name="image1113.png"/>
        <xdr:cNvPicPr preferRelativeResize="0"/>
      </xdr:nvPicPr>
      <xdr:blipFill>
        <a:blip cstate="print" r:embed="rId10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1066</xdr:row>
      <xdr:rowOff>0</xdr:rowOff>
    </xdr:from>
    <xdr:ext cx="571500" cy="571500"/>
    <xdr:pic>
      <xdr:nvPicPr>
        <xdr:cNvPr id="0" name="image1054.png"/>
        <xdr:cNvPicPr preferRelativeResize="0"/>
      </xdr:nvPicPr>
      <xdr:blipFill>
        <a:blip cstate="print" r:embed="rId10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1067</xdr:row>
      <xdr:rowOff>0</xdr:rowOff>
    </xdr:from>
    <xdr:ext cx="571500" cy="571500"/>
    <xdr:pic>
      <xdr:nvPicPr>
        <xdr:cNvPr id="0" name="image1059.png"/>
        <xdr:cNvPicPr preferRelativeResize="0"/>
      </xdr:nvPicPr>
      <xdr:blipFill>
        <a:blip cstate="print" r:embed="rId10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1068</xdr:row>
      <xdr:rowOff>0</xdr:rowOff>
    </xdr:from>
    <xdr:ext cx="571500" cy="571500"/>
    <xdr:pic>
      <xdr:nvPicPr>
        <xdr:cNvPr id="0" name="image1073.png"/>
        <xdr:cNvPicPr preferRelativeResize="0"/>
      </xdr:nvPicPr>
      <xdr:blipFill>
        <a:blip cstate="print" r:embed="rId10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1075</xdr:row>
      <xdr:rowOff>0</xdr:rowOff>
    </xdr:from>
    <xdr:ext cx="571500" cy="571500"/>
    <xdr:pic>
      <xdr:nvPicPr>
        <xdr:cNvPr id="0" name="image1065.png"/>
        <xdr:cNvPicPr preferRelativeResize="0"/>
      </xdr:nvPicPr>
      <xdr:blipFill>
        <a:blip cstate="print" r:embed="rId10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1076</xdr:row>
      <xdr:rowOff>0</xdr:rowOff>
    </xdr:from>
    <xdr:ext cx="571500" cy="571500"/>
    <xdr:pic>
      <xdr:nvPicPr>
        <xdr:cNvPr id="0" name="image1067.png"/>
        <xdr:cNvPicPr preferRelativeResize="0"/>
      </xdr:nvPicPr>
      <xdr:blipFill>
        <a:blip cstate="print" r:embed="rId10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1077</xdr:row>
      <xdr:rowOff>0</xdr:rowOff>
    </xdr:from>
    <xdr:ext cx="571500" cy="571500"/>
    <xdr:pic>
      <xdr:nvPicPr>
        <xdr:cNvPr id="0" name="image1071.png"/>
        <xdr:cNvPicPr preferRelativeResize="0"/>
      </xdr:nvPicPr>
      <xdr:blipFill>
        <a:blip cstate="print" r:embed="rId10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1078</xdr:row>
      <xdr:rowOff>0</xdr:rowOff>
    </xdr:from>
    <xdr:ext cx="571500" cy="571500"/>
    <xdr:pic>
      <xdr:nvPicPr>
        <xdr:cNvPr id="0" name="image1069.png"/>
        <xdr:cNvPicPr preferRelativeResize="0"/>
      </xdr:nvPicPr>
      <xdr:blipFill>
        <a:blip cstate="print" r:embed="rId10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1079</xdr:row>
      <xdr:rowOff>0</xdr:rowOff>
    </xdr:from>
    <xdr:ext cx="542925" cy="542925"/>
    <xdr:pic>
      <xdr:nvPicPr>
        <xdr:cNvPr id="0" name="image1079.png"/>
        <xdr:cNvPicPr preferRelativeResize="0"/>
      </xdr:nvPicPr>
      <xdr:blipFill>
        <a:blip cstate="print" r:embed="rId10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1080</xdr:row>
      <xdr:rowOff>0</xdr:rowOff>
    </xdr:from>
    <xdr:ext cx="542925" cy="542925"/>
    <xdr:pic>
      <xdr:nvPicPr>
        <xdr:cNvPr id="0" name="image1072.png"/>
        <xdr:cNvPicPr preferRelativeResize="0"/>
      </xdr:nvPicPr>
      <xdr:blipFill>
        <a:blip cstate="print" r:embed="rId10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1081</xdr:row>
      <xdr:rowOff>0</xdr:rowOff>
    </xdr:from>
    <xdr:ext cx="542925" cy="542925"/>
    <xdr:pic>
      <xdr:nvPicPr>
        <xdr:cNvPr id="0" name="image1103.png"/>
        <xdr:cNvPicPr preferRelativeResize="0"/>
      </xdr:nvPicPr>
      <xdr:blipFill>
        <a:blip cstate="print" r:embed="rId1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1082</xdr:row>
      <xdr:rowOff>0</xdr:rowOff>
    </xdr:from>
    <xdr:ext cx="542925" cy="542925"/>
    <xdr:pic>
      <xdr:nvPicPr>
        <xdr:cNvPr id="0" name="image1070.png"/>
        <xdr:cNvPicPr preferRelativeResize="0"/>
      </xdr:nvPicPr>
      <xdr:blipFill>
        <a:blip cstate="print" r:embed="rId1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1083</xdr:row>
      <xdr:rowOff>0</xdr:rowOff>
    </xdr:from>
    <xdr:ext cx="542925" cy="542925"/>
    <xdr:pic>
      <xdr:nvPicPr>
        <xdr:cNvPr id="0" name="image1078.png"/>
        <xdr:cNvPicPr preferRelativeResize="0"/>
      </xdr:nvPicPr>
      <xdr:blipFill>
        <a:blip cstate="print" r:embed="rId1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1084</xdr:row>
      <xdr:rowOff>0</xdr:rowOff>
    </xdr:from>
    <xdr:ext cx="542925" cy="542925"/>
    <xdr:pic>
      <xdr:nvPicPr>
        <xdr:cNvPr id="0" name="image1090.png"/>
        <xdr:cNvPicPr preferRelativeResize="0"/>
      </xdr:nvPicPr>
      <xdr:blipFill>
        <a:blip cstate="print" r:embed="rId1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1085</xdr:row>
      <xdr:rowOff>0</xdr:rowOff>
    </xdr:from>
    <xdr:ext cx="542925" cy="542925"/>
    <xdr:pic>
      <xdr:nvPicPr>
        <xdr:cNvPr id="0" name="image1082.png"/>
        <xdr:cNvPicPr preferRelativeResize="0"/>
      </xdr:nvPicPr>
      <xdr:blipFill>
        <a:blip cstate="print" r:embed="rId1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1086</xdr:row>
      <xdr:rowOff>0</xdr:rowOff>
    </xdr:from>
    <xdr:ext cx="542925" cy="542925"/>
    <xdr:pic>
      <xdr:nvPicPr>
        <xdr:cNvPr id="0" name="image1097.png"/>
        <xdr:cNvPicPr preferRelativeResize="0"/>
      </xdr:nvPicPr>
      <xdr:blipFill>
        <a:blip cstate="print" r:embed="rId1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1087</xdr:row>
      <xdr:rowOff>0</xdr:rowOff>
    </xdr:from>
    <xdr:ext cx="542925" cy="542925"/>
    <xdr:pic>
      <xdr:nvPicPr>
        <xdr:cNvPr id="0" name="image1086.png"/>
        <xdr:cNvPicPr preferRelativeResize="0"/>
      </xdr:nvPicPr>
      <xdr:blipFill>
        <a:blip cstate="print" r:embed="rId1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1088</xdr:row>
      <xdr:rowOff>0</xdr:rowOff>
    </xdr:from>
    <xdr:ext cx="542925" cy="542925"/>
    <xdr:pic>
      <xdr:nvPicPr>
        <xdr:cNvPr id="0" name="image1080.png"/>
        <xdr:cNvPicPr preferRelativeResize="0"/>
      </xdr:nvPicPr>
      <xdr:blipFill>
        <a:blip cstate="print" r:embed="rId1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1089</xdr:row>
      <xdr:rowOff>0</xdr:rowOff>
    </xdr:from>
    <xdr:ext cx="542925" cy="542925"/>
    <xdr:pic>
      <xdr:nvPicPr>
        <xdr:cNvPr id="0" name="image1076.png"/>
        <xdr:cNvPicPr preferRelativeResize="0"/>
      </xdr:nvPicPr>
      <xdr:blipFill>
        <a:blip cstate="print" r:embed="rId1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1090</xdr:row>
      <xdr:rowOff>0</xdr:rowOff>
    </xdr:from>
    <xdr:ext cx="542925" cy="542925"/>
    <xdr:pic>
      <xdr:nvPicPr>
        <xdr:cNvPr id="0" name="image1081.png"/>
        <xdr:cNvPicPr preferRelativeResize="0"/>
      </xdr:nvPicPr>
      <xdr:blipFill>
        <a:blip cstate="print" r:embed="rId1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1091</xdr:row>
      <xdr:rowOff>0</xdr:rowOff>
    </xdr:from>
    <xdr:ext cx="571500" cy="571500"/>
    <xdr:pic>
      <xdr:nvPicPr>
        <xdr:cNvPr id="0" name="image1085.png"/>
        <xdr:cNvPicPr preferRelativeResize="0"/>
      </xdr:nvPicPr>
      <xdr:blipFill>
        <a:blip cstate="print" r:embed="rId1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1092</xdr:row>
      <xdr:rowOff>0</xdr:rowOff>
    </xdr:from>
    <xdr:ext cx="571500" cy="571500"/>
    <xdr:pic>
      <xdr:nvPicPr>
        <xdr:cNvPr id="0" name="image1106.png"/>
        <xdr:cNvPicPr preferRelativeResize="0"/>
      </xdr:nvPicPr>
      <xdr:blipFill>
        <a:blip cstate="print" r:embed="rId1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1093</xdr:row>
      <xdr:rowOff>0</xdr:rowOff>
    </xdr:from>
    <xdr:ext cx="571500" cy="571500"/>
    <xdr:pic>
      <xdr:nvPicPr>
        <xdr:cNvPr id="0" name="image1144.png"/>
        <xdr:cNvPicPr preferRelativeResize="0"/>
      </xdr:nvPicPr>
      <xdr:blipFill>
        <a:blip cstate="print" r:embed="rId1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1094</xdr:row>
      <xdr:rowOff>0</xdr:rowOff>
    </xdr:from>
    <xdr:ext cx="571500" cy="571500"/>
    <xdr:pic>
      <xdr:nvPicPr>
        <xdr:cNvPr id="0" name="image1084.png"/>
        <xdr:cNvPicPr preferRelativeResize="0"/>
      </xdr:nvPicPr>
      <xdr:blipFill>
        <a:blip cstate="print" r:embed="rId1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1095</xdr:row>
      <xdr:rowOff>0</xdr:rowOff>
    </xdr:from>
    <xdr:ext cx="571500" cy="571500"/>
    <xdr:pic>
      <xdr:nvPicPr>
        <xdr:cNvPr id="0" name="image1092.png"/>
        <xdr:cNvPicPr preferRelativeResize="0"/>
      </xdr:nvPicPr>
      <xdr:blipFill>
        <a:blip cstate="print" r:embed="rId1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1096</xdr:row>
      <xdr:rowOff>0</xdr:rowOff>
    </xdr:from>
    <xdr:ext cx="571500" cy="571500"/>
    <xdr:pic>
      <xdr:nvPicPr>
        <xdr:cNvPr id="0" name="image1087.png"/>
        <xdr:cNvPicPr preferRelativeResize="0"/>
      </xdr:nvPicPr>
      <xdr:blipFill>
        <a:blip cstate="print" r:embed="rId1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1097</xdr:row>
      <xdr:rowOff>0</xdr:rowOff>
    </xdr:from>
    <xdr:ext cx="561975" cy="561975"/>
    <xdr:pic>
      <xdr:nvPicPr>
        <xdr:cNvPr id="0" name="image1088.png"/>
        <xdr:cNvPicPr preferRelativeResize="0"/>
      </xdr:nvPicPr>
      <xdr:blipFill>
        <a:blip cstate="print" r:embed="rId1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1098</xdr:row>
      <xdr:rowOff>0</xdr:rowOff>
    </xdr:from>
    <xdr:ext cx="533400" cy="533400"/>
    <xdr:pic>
      <xdr:nvPicPr>
        <xdr:cNvPr id="0" name="image1094.png"/>
        <xdr:cNvPicPr preferRelativeResize="0"/>
      </xdr:nvPicPr>
      <xdr:blipFill>
        <a:blip cstate="print" r:embed="rId1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1099</xdr:row>
      <xdr:rowOff>0</xdr:rowOff>
    </xdr:from>
    <xdr:ext cx="561975" cy="561975"/>
    <xdr:pic>
      <xdr:nvPicPr>
        <xdr:cNvPr id="0" name="image1091.png"/>
        <xdr:cNvPicPr preferRelativeResize="0"/>
      </xdr:nvPicPr>
      <xdr:blipFill>
        <a:blip cstate="print" r:embed="rId1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1100</xdr:row>
      <xdr:rowOff>0</xdr:rowOff>
    </xdr:from>
    <xdr:ext cx="533400" cy="533400"/>
    <xdr:pic>
      <xdr:nvPicPr>
        <xdr:cNvPr id="0" name="image1104.png"/>
        <xdr:cNvPicPr preferRelativeResize="0"/>
      </xdr:nvPicPr>
      <xdr:blipFill>
        <a:blip cstate="print" r:embed="rId1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1101</xdr:row>
      <xdr:rowOff>0</xdr:rowOff>
    </xdr:from>
    <xdr:ext cx="533400" cy="533400"/>
    <xdr:pic>
      <xdr:nvPicPr>
        <xdr:cNvPr id="0" name="image1089.png"/>
        <xdr:cNvPicPr preferRelativeResize="0"/>
      </xdr:nvPicPr>
      <xdr:blipFill>
        <a:blip cstate="print" r:embed="rId1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1102</xdr:row>
      <xdr:rowOff>0</xdr:rowOff>
    </xdr:from>
    <xdr:ext cx="533400" cy="533400"/>
    <xdr:pic>
      <xdr:nvPicPr>
        <xdr:cNvPr id="0" name="image1105.png"/>
        <xdr:cNvPicPr preferRelativeResize="0"/>
      </xdr:nvPicPr>
      <xdr:blipFill>
        <a:blip cstate="print" r:embed="rId1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1103</xdr:row>
      <xdr:rowOff>0</xdr:rowOff>
    </xdr:from>
    <xdr:ext cx="561975" cy="561975"/>
    <xdr:pic>
      <xdr:nvPicPr>
        <xdr:cNvPr id="0" name="image1095.png"/>
        <xdr:cNvPicPr preferRelativeResize="0"/>
      </xdr:nvPicPr>
      <xdr:blipFill>
        <a:blip cstate="print" r:embed="rId1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1104</xdr:row>
      <xdr:rowOff>0</xdr:rowOff>
    </xdr:from>
    <xdr:ext cx="561975" cy="561975"/>
    <xdr:pic>
      <xdr:nvPicPr>
        <xdr:cNvPr id="0" name="image1099.png"/>
        <xdr:cNvPicPr preferRelativeResize="0"/>
      </xdr:nvPicPr>
      <xdr:blipFill>
        <a:blip cstate="print" r:embed="rId1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1105</xdr:row>
      <xdr:rowOff>0</xdr:rowOff>
    </xdr:from>
    <xdr:ext cx="571500" cy="571500"/>
    <xdr:pic>
      <xdr:nvPicPr>
        <xdr:cNvPr id="0" name="image1101.png"/>
        <xdr:cNvPicPr preferRelativeResize="0"/>
      </xdr:nvPicPr>
      <xdr:blipFill>
        <a:blip cstate="print" r:embed="rId1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1106</xdr:row>
      <xdr:rowOff>0</xdr:rowOff>
    </xdr:from>
    <xdr:ext cx="571500" cy="571500"/>
    <xdr:pic>
      <xdr:nvPicPr>
        <xdr:cNvPr id="0" name="image1096.png"/>
        <xdr:cNvPicPr preferRelativeResize="0"/>
      </xdr:nvPicPr>
      <xdr:blipFill>
        <a:blip cstate="print" r:embed="rId1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1107</xdr:row>
      <xdr:rowOff>0</xdr:rowOff>
    </xdr:from>
    <xdr:ext cx="571500" cy="571500"/>
    <xdr:pic>
      <xdr:nvPicPr>
        <xdr:cNvPr id="0" name="image1098.png"/>
        <xdr:cNvPicPr preferRelativeResize="0"/>
      </xdr:nvPicPr>
      <xdr:blipFill>
        <a:blip cstate="print" r:embed="rId1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1108</xdr:row>
      <xdr:rowOff>0</xdr:rowOff>
    </xdr:from>
    <xdr:ext cx="571500" cy="571500"/>
    <xdr:pic>
      <xdr:nvPicPr>
        <xdr:cNvPr id="0" name="image1100.png"/>
        <xdr:cNvPicPr preferRelativeResize="0"/>
      </xdr:nvPicPr>
      <xdr:blipFill>
        <a:blip cstate="print" r:embed="rId1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1109</xdr:row>
      <xdr:rowOff>0</xdr:rowOff>
    </xdr:from>
    <xdr:ext cx="571500" cy="571500"/>
    <xdr:pic>
      <xdr:nvPicPr>
        <xdr:cNvPr id="0" name="image1102.png"/>
        <xdr:cNvPicPr preferRelativeResize="0"/>
      </xdr:nvPicPr>
      <xdr:blipFill>
        <a:blip cstate="print" r:embed="rId1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1110</xdr:row>
      <xdr:rowOff>0</xdr:rowOff>
    </xdr:from>
    <xdr:ext cx="571500" cy="571500"/>
    <xdr:pic>
      <xdr:nvPicPr>
        <xdr:cNvPr id="0" name="image1107.png"/>
        <xdr:cNvPicPr preferRelativeResize="0"/>
      </xdr:nvPicPr>
      <xdr:blipFill>
        <a:blip cstate="print" r:embed="rId1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1111</xdr:row>
      <xdr:rowOff>0</xdr:rowOff>
    </xdr:from>
    <xdr:ext cx="571500" cy="571500"/>
    <xdr:pic>
      <xdr:nvPicPr>
        <xdr:cNvPr id="0" name="image1123.png"/>
        <xdr:cNvPicPr preferRelativeResize="0"/>
      </xdr:nvPicPr>
      <xdr:blipFill>
        <a:blip cstate="print" r:embed="rId1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1112</xdr:row>
      <xdr:rowOff>0</xdr:rowOff>
    </xdr:from>
    <xdr:ext cx="571500" cy="571500"/>
    <xdr:pic>
      <xdr:nvPicPr>
        <xdr:cNvPr id="0" name="image1111.png"/>
        <xdr:cNvPicPr preferRelativeResize="0"/>
      </xdr:nvPicPr>
      <xdr:blipFill>
        <a:blip cstate="print" r:embed="rId1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1115</xdr:row>
      <xdr:rowOff>0</xdr:rowOff>
    </xdr:from>
    <xdr:ext cx="571500" cy="571500"/>
    <xdr:pic>
      <xdr:nvPicPr>
        <xdr:cNvPr id="0" name="image1108.png"/>
        <xdr:cNvPicPr preferRelativeResize="0"/>
      </xdr:nvPicPr>
      <xdr:blipFill>
        <a:blip cstate="print" r:embed="rId1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1116</xdr:row>
      <xdr:rowOff>0</xdr:rowOff>
    </xdr:from>
    <xdr:ext cx="571500" cy="571500"/>
    <xdr:pic>
      <xdr:nvPicPr>
        <xdr:cNvPr id="0" name="image1109.png"/>
        <xdr:cNvPicPr preferRelativeResize="0"/>
      </xdr:nvPicPr>
      <xdr:blipFill>
        <a:blip cstate="print" r:embed="rId1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1117</xdr:row>
      <xdr:rowOff>0</xdr:rowOff>
    </xdr:from>
    <xdr:ext cx="571500" cy="571500"/>
    <xdr:pic>
      <xdr:nvPicPr>
        <xdr:cNvPr id="0" name="image1114.png"/>
        <xdr:cNvPicPr preferRelativeResize="0"/>
      </xdr:nvPicPr>
      <xdr:blipFill>
        <a:blip cstate="print" r:embed="rId1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1118</xdr:row>
      <xdr:rowOff>0</xdr:rowOff>
    </xdr:from>
    <xdr:ext cx="571500" cy="571500"/>
    <xdr:pic>
      <xdr:nvPicPr>
        <xdr:cNvPr id="0" name="image1110.png"/>
        <xdr:cNvPicPr preferRelativeResize="0"/>
      </xdr:nvPicPr>
      <xdr:blipFill>
        <a:blip cstate="print" r:embed="rId1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1119</xdr:row>
      <xdr:rowOff>0</xdr:rowOff>
    </xdr:from>
    <xdr:ext cx="571500" cy="571500"/>
    <xdr:pic>
      <xdr:nvPicPr>
        <xdr:cNvPr id="0" name="image1116.png"/>
        <xdr:cNvPicPr preferRelativeResize="0"/>
      </xdr:nvPicPr>
      <xdr:blipFill>
        <a:blip cstate="print" r:embed="rId1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1120</xdr:row>
      <xdr:rowOff>0</xdr:rowOff>
    </xdr:from>
    <xdr:ext cx="571500" cy="571500"/>
    <xdr:pic>
      <xdr:nvPicPr>
        <xdr:cNvPr id="0" name="image1145.png"/>
        <xdr:cNvPicPr preferRelativeResize="0"/>
      </xdr:nvPicPr>
      <xdr:blipFill>
        <a:blip cstate="print" r:embed="rId1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1121</xdr:row>
      <xdr:rowOff>0</xdr:rowOff>
    </xdr:from>
    <xdr:ext cx="571500" cy="571500"/>
    <xdr:pic>
      <xdr:nvPicPr>
        <xdr:cNvPr id="0" name="image1119.png"/>
        <xdr:cNvPicPr preferRelativeResize="0"/>
      </xdr:nvPicPr>
      <xdr:blipFill>
        <a:blip cstate="print" r:embed="rId1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1122</xdr:row>
      <xdr:rowOff>0</xdr:rowOff>
    </xdr:from>
    <xdr:ext cx="571500" cy="571500"/>
    <xdr:pic>
      <xdr:nvPicPr>
        <xdr:cNvPr id="0" name="image1117.png"/>
        <xdr:cNvPicPr preferRelativeResize="0"/>
      </xdr:nvPicPr>
      <xdr:blipFill>
        <a:blip cstate="print" r:embed="rId1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1123</xdr:row>
      <xdr:rowOff>0</xdr:rowOff>
    </xdr:from>
    <xdr:ext cx="571500" cy="571500"/>
    <xdr:pic>
      <xdr:nvPicPr>
        <xdr:cNvPr id="0" name="image1127.png"/>
        <xdr:cNvPicPr preferRelativeResize="0"/>
      </xdr:nvPicPr>
      <xdr:blipFill>
        <a:blip cstate="print" r:embed="rId1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1124</xdr:row>
      <xdr:rowOff>0</xdr:rowOff>
    </xdr:from>
    <xdr:ext cx="571500" cy="571500"/>
    <xdr:pic>
      <xdr:nvPicPr>
        <xdr:cNvPr id="0" name="image1139.png"/>
        <xdr:cNvPicPr preferRelativeResize="0"/>
      </xdr:nvPicPr>
      <xdr:blipFill>
        <a:blip cstate="print" r:embed="rId1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1125</xdr:row>
      <xdr:rowOff>0</xdr:rowOff>
    </xdr:from>
    <xdr:ext cx="571500" cy="571500"/>
    <xdr:pic>
      <xdr:nvPicPr>
        <xdr:cNvPr id="0" name="image1115.png"/>
        <xdr:cNvPicPr preferRelativeResize="0"/>
      </xdr:nvPicPr>
      <xdr:blipFill>
        <a:blip cstate="print" r:embed="rId1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1126</xdr:row>
      <xdr:rowOff>0</xdr:rowOff>
    </xdr:from>
    <xdr:ext cx="571500" cy="571500"/>
    <xdr:pic>
      <xdr:nvPicPr>
        <xdr:cNvPr id="0" name="image1118.png"/>
        <xdr:cNvPicPr preferRelativeResize="0"/>
      </xdr:nvPicPr>
      <xdr:blipFill>
        <a:blip cstate="print" r:embed="rId1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1127</xdr:row>
      <xdr:rowOff>0</xdr:rowOff>
    </xdr:from>
    <xdr:ext cx="571500" cy="571500"/>
    <xdr:pic>
      <xdr:nvPicPr>
        <xdr:cNvPr id="0" name="image1129.png"/>
        <xdr:cNvPicPr preferRelativeResize="0"/>
      </xdr:nvPicPr>
      <xdr:blipFill>
        <a:blip cstate="print" r:embed="rId1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1128</xdr:row>
      <xdr:rowOff>0</xdr:rowOff>
    </xdr:from>
    <xdr:ext cx="571500" cy="571500"/>
    <xdr:pic>
      <xdr:nvPicPr>
        <xdr:cNvPr id="0" name="image1126.png"/>
        <xdr:cNvPicPr preferRelativeResize="0"/>
      </xdr:nvPicPr>
      <xdr:blipFill>
        <a:blip cstate="print" r:embed="rId1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1129</xdr:row>
      <xdr:rowOff>0</xdr:rowOff>
    </xdr:from>
    <xdr:ext cx="571500" cy="571500"/>
    <xdr:pic>
      <xdr:nvPicPr>
        <xdr:cNvPr id="0" name="image1152.png"/>
        <xdr:cNvPicPr preferRelativeResize="0"/>
      </xdr:nvPicPr>
      <xdr:blipFill>
        <a:blip cstate="print" r:embed="rId1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1130</xdr:row>
      <xdr:rowOff>0</xdr:rowOff>
    </xdr:from>
    <xdr:ext cx="571500" cy="571500"/>
    <xdr:pic>
      <xdr:nvPicPr>
        <xdr:cNvPr id="0" name="image1120.png"/>
        <xdr:cNvPicPr preferRelativeResize="0"/>
      </xdr:nvPicPr>
      <xdr:blipFill>
        <a:blip cstate="print" r:embed="rId1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1131</xdr:row>
      <xdr:rowOff>0</xdr:rowOff>
    </xdr:from>
    <xdr:ext cx="571500" cy="571500"/>
    <xdr:pic>
      <xdr:nvPicPr>
        <xdr:cNvPr id="0" name="image1121.png"/>
        <xdr:cNvPicPr preferRelativeResize="0"/>
      </xdr:nvPicPr>
      <xdr:blipFill>
        <a:blip cstate="print" r:embed="rId1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1132</xdr:row>
      <xdr:rowOff>0</xdr:rowOff>
    </xdr:from>
    <xdr:ext cx="571500" cy="571500"/>
    <xdr:pic>
      <xdr:nvPicPr>
        <xdr:cNvPr id="0" name="image1149.png"/>
        <xdr:cNvPicPr preferRelativeResize="0"/>
      </xdr:nvPicPr>
      <xdr:blipFill>
        <a:blip cstate="print" r:embed="rId1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1133</xdr:row>
      <xdr:rowOff>0</xdr:rowOff>
    </xdr:from>
    <xdr:ext cx="571500" cy="571500"/>
    <xdr:pic>
      <xdr:nvPicPr>
        <xdr:cNvPr id="0" name="image1124.png"/>
        <xdr:cNvPicPr preferRelativeResize="0"/>
      </xdr:nvPicPr>
      <xdr:blipFill>
        <a:blip cstate="print" r:embed="rId1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1134</xdr:row>
      <xdr:rowOff>0</xdr:rowOff>
    </xdr:from>
    <xdr:ext cx="571500" cy="571500"/>
    <xdr:pic>
      <xdr:nvPicPr>
        <xdr:cNvPr id="0" name="image1125.png"/>
        <xdr:cNvPicPr preferRelativeResize="0"/>
      </xdr:nvPicPr>
      <xdr:blipFill>
        <a:blip cstate="print" r:embed="rId1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1135</xdr:row>
      <xdr:rowOff>0</xdr:rowOff>
    </xdr:from>
    <xdr:ext cx="571500" cy="571500"/>
    <xdr:pic>
      <xdr:nvPicPr>
        <xdr:cNvPr id="0" name="image1122.png"/>
        <xdr:cNvPicPr preferRelativeResize="0"/>
      </xdr:nvPicPr>
      <xdr:blipFill>
        <a:blip cstate="print" r:embed="rId1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ntdis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9.71"/>
    <col customWidth="1" min="3" max="3" width="13.71"/>
    <col customWidth="1" min="4" max="4" width="25.71"/>
    <col customWidth="1" min="5" max="5" width="9.71"/>
    <col customWidth="1" hidden="1" min="6" max="6" width="10.86"/>
    <col customWidth="1" min="7" max="7" width="10.71"/>
    <col customWidth="1" min="8" max="8" width="11.29"/>
    <col customWidth="1" min="9" max="10" width="10.71"/>
    <col customWidth="1" min="11" max="11" width="13.71"/>
    <col customWidth="1" min="12" max="14" width="8.86"/>
    <col customWidth="1" min="15" max="15" width="9.29"/>
    <col customWidth="1" min="16" max="26" width="8.86"/>
  </cols>
  <sheetData>
    <row r="1" ht="9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3"/>
      <c r="M1" s="4" t="s">
        <v>2</v>
      </c>
      <c r="N1" s="2"/>
      <c r="O1" s="3"/>
    </row>
    <row r="2" ht="68.25" customHeight="1">
      <c r="A2" s="5" t="s">
        <v>3</v>
      </c>
      <c r="B2" s="6" t="s">
        <v>4</v>
      </c>
      <c r="C2" s="7" t="s">
        <v>5</v>
      </c>
      <c r="D2" s="8" t="s">
        <v>6</v>
      </c>
      <c r="E2" s="9" t="s">
        <v>7</v>
      </c>
      <c r="F2" s="10" t="s">
        <v>8</v>
      </c>
      <c r="G2" s="11" t="s">
        <v>9</v>
      </c>
      <c r="H2" s="12" t="s">
        <v>10</v>
      </c>
      <c r="I2" s="13" t="s">
        <v>11</v>
      </c>
      <c r="J2" s="13" t="s">
        <v>12</v>
      </c>
      <c r="K2" s="14" t="s">
        <v>5</v>
      </c>
      <c r="L2" s="15" t="s">
        <v>13</v>
      </c>
      <c r="M2" s="16" t="s">
        <v>14</v>
      </c>
      <c r="N2" s="16" t="s">
        <v>15</v>
      </c>
      <c r="O2" s="16" t="s">
        <v>16</v>
      </c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ht="45.0" customHeight="1">
      <c r="A3" s="18" t="s">
        <v>17</v>
      </c>
      <c r="B3" s="19"/>
      <c r="C3" s="20" t="s">
        <v>18</v>
      </c>
      <c r="D3" s="21" t="s">
        <v>19</v>
      </c>
      <c r="E3" s="22">
        <v>2.0</v>
      </c>
      <c r="F3" s="23" t="s">
        <v>20</v>
      </c>
      <c r="G3" s="24">
        <v>12.0</v>
      </c>
      <c r="H3" s="25">
        <f t="shared" ref="H3:H1150" si="1">G3*0.5*0.9*0.95</f>
        <v>5.13</v>
      </c>
      <c r="I3" s="26">
        <f t="shared" ref="I3:I1150" si="2">H3*0.94</f>
        <v>4.8222</v>
      </c>
      <c r="J3" s="26">
        <f t="shared" ref="J3:J1150" si="3">H3*0.87</f>
        <v>4.4631</v>
      </c>
      <c r="K3" s="20" t="s">
        <v>18</v>
      </c>
      <c r="L3" s="27"/>
      <c r="M3" s="28" t="str">
        <f t="shared" ref="M3:M1150" si="4">IF(L3&lt;1,"",IF(L3&lt;6,0,IF(L3&lt;12,0.06,IF(L3&gt;11,0.13,0))))</f>
        <v/>
      </c>
      <c r="N3" s="29" t="str">
        <f t="shared" ref="N3:N1150" si="5">IF(L3=0, "", IF(L3&lt;6, H3, IF(L3&lt;12, I3, J3)))</f>
        <v/>
      </c>
      <c r="O3" s="30">
        <f t="shared" ref="O3:O1150" si="6">IFERROR(L3*N3, "")</f>
        <v>0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45.0" customHeight="1">
      <c r="A4" s="32">
        <v>8.033040744261E12</v>
      </c>
      <c r="B4" s="33"/>
      <c r="C4" s="34" t="s">
        <v>21</v>
      </c>
      <c r="D4" s="35" t="s">
        <v>22</v>
      </c>
      <c r="E4" s="23" t="s">
        <v>23</v>
      </c>
      <c r="F4" s="23">
        <v>14.0</v>
      </c>
      <c r="G4" s="26">
        <v>12.0</v>
      </c>
      <c r="H4" s="25">
        <f t="shared" si="1"/>
        <v>5.13</v>
      </c>
      <c r="I4" s="26">
        <f t="shared" si="2"/>
        <v>4.8222</v>
      </c>
      <c r="J4" s="26">
        <f t="shared" si="3"/>
        <v>4.4631</v>
      </c>
      <c r="K4" s="34" t="s">
        <v>21</v>
      </c>
      <c r="L4" s="27"/>
      <c r="M4" s="28" t="str">
        <f t="shared" si="4"/>
        <v/>
      </c>
      <c r="N4" s="29" t="str">
        <f t="shared" si="5"/>
        <v/>
      </c>
      <c r="O4" s="30">
        <f t="shared" si="6"/>
        <v>0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45.0" customHeight="1">
      <c r="A5" s="32">
        <v>8.053300573196E12</v>
      </c>
      <c r="B5" s="33"/>
      <c r="C5" s="20" t="s">
        <v>24</v>
      </c>
      <c r="D5" s="35" t="s">
        <v>25</v>
      </c>
      <c r="E5" s="23" t="s">
        <v>23</v>
      </c>
      <c r="F5" s="23">
        <v>14.0</v>
      </c>
      <c r="G5" s="26">
        <v>12.0</v>
      </c>
      <c r="H5" s="25">
        <f t="shared" si="1"/>
        <v>5.13</v>
      </c>
      <c r="I5" s="26">
        <f t="shared" si="2"/>
        <v>4.8222</v>
      </c>
      <c r="J5" s="26">
        <f t="shared" si="3"/>
        <v>4.4631</v>
      </c>
      <c r="K5" s="20" t="s">
        <v>24</v>
      </c>
      <c r="L5" s="27"/>
      <c r="M5" s="28" t="str">
        <f t="shared" si="4"/>
        <v/>
      </c>
      <c r="N5" s="29" t="str">
        <f t="shared" si="5"/>
        <v/>
      </c>
      <c r="O5" s="30">
        <f t="shared" si="6"/>
        <v>0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45.0" customHeight="1">
      <c r="A6" s="32">
        <v>8.032646260519E12</v>
      </c>
      <c r="B6" s="33"/>
      <c r="C6" s="34" t="s">
        <v>26</v>
      </c>
      <c r="D6" s="35" t="s">
        <v>27</v>
      </c>
      <c r="E6" s="23" t="s">
        <v>23</v>
      </c>
      <c r="F6" s="23">
        <v>14.0</v>
      </c>
      <c r="G6" s="26">
        <v>12.0</v>
      </c>
      <c r="H6" s="25">
        <f t="shared" si="1"/>
        <v>5.13</v>
      </c>
      <c r="I6" s="26">
        <f t="shared" si="2"/>
        <v>4.8222</v>
      </c>
      <c r="J6" s="26">
        <f t="shared" si="3"/>
        <v>4.4631</v>
      </c>
      <c r="K6" s="34" t="s">
        <v>26</v>
      </c>
      <c r="L6" s="27"/>
      <c r="M6" s="28" t="str">
        <f t="shared" si="4"/>
        <v/>
      </c>
      <c r="N6" s="29" t="str">
        <f t="shared" si="5"/>
        <v/>
      </c>
      <c r="O6" s="30">
        <f t="shared" si="6"/>
        <v>0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45.0" customHeight="1">
      <c r="A7" s="32">
        <v>8.053300573202E12</v>
      </c>
      <c r="B7" s="33"/>
      <c r="C7" s="20" t="s">
        <v>28</v>
      </c>
      <c r="D7" s="35" t="s">
        <v>29</v>
      </c>
      <c r="E7" s="23" t="s">
        <v>23</v>
      </c>
      <c r="F7" s="23">
        <v>14.0</v>
      </c>
      <c r="G7" s="26">
        <v>12.0</v>
      </c>
      <c r="H7" s="25">
        <f t="shared" si="1"/>
        <v>5.13</v>
      </c>
      <c r="I7" s="26">
        <f t="shared" si="2"/>
        <v>4.8222</v>
      </c>
      <c r="J7" s="26">
        <f t="shared" si="3"/>
        <v>4.4631</v>
      </c>
      <c r="K7" s="20" t="s">
        <v>28</v>
      </c>
      <c r="L7" s="27"/>
      <c r="M7" s="28" t="str">
        <f t="shared" si="4"/>
        <v/>
      </c>
      <c r="N7" s="29" t="str">
        <f t="shared" si="5"/>
        <v/>
      </c>
      <c r="O7" s="30">
        <f t="shared" si="6"/>
        <v>0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45.0" customHeight="1">
      <c r="A8" s="32">
        <v>8.053300573189E12</v>
      </c>
      <c r="B8" s="33"/>
      <c r="C8" s="20" t="s">
        <v>30</v>
      </c>
      <c r="D8" s="35" t="s">
        <v>31</v>
      </c>
      <c r="E8" s="23" t="s">
        <v>23</v>
      </c>
      <c r="F8" s="23">
        <v>14.0</v>
      </c>
      <c r="G8" s="26">
        <v>12.0</v>
      </c>
      <c r="H8" s="25">
        <f t="shared" si="1"/>
        <v>5.13</v>
      </c>
      <c r="I8" s="26">
        <f t="shared" si="2"/>
        <v>4.8222</v>
      </c>
      <c r="J8" s="26">
        <f t="shared" si="3"/>
        <v>4.4631</v>
      </c>
      <c r="K8" s="20" t="s">
        <v>30</v>
      </c>
      <c r="L8" s="27"/>
      <c r="M8" s="28" t="str">
        <f t="shared" si="4"/>
        <v/>
      </c>
      <c r="N8" s="29" t="str">
        <f t="shared" si="5"/>
        <v/>
      </c>
      <c r="O8" s="30">
        <f t="shared" si="6"/>
        <v>0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45.0" customHeight="1">
      <c r="A9" s="32">
        <v>8.053300573226E12</v>
      </c>
      <c r="B9" s="33"/>
      <c r="C9" s="20" t="s">
        <v>32</v>
      </c>
      <c r="D9" s="35" t="s">
        <v>33</v>
      </c>
      <c r="E9" s="23" t="s">
        <v>23</v>
      </c>
      <c r="F9" s="23">
        <v>14.0</v>
      </c>
      <c r="G9" s="26">
        <v>12.0</v>
      </c>
      <c r="H9" s="25">
        <f t="shared" si="1"/>
        <v>5.13</v>
      </c>
      <c r="I9" s="26">
        <f t="shared" si="2"/>
        <v>4.8222</v>
      </c>
      <c r="J9" s="26">
        <f t="shared" si="3"/>
        <v>4.4631</v>
      </c>
      <c r="K9" s="20" t="s">
        <v>32</v>
      </c>
      <c r="L9" s="27"/>
      <c r="M9" s="28" t="str">
        <f t="shared" si="4"/>
        <v/>
      </c>
      <c r="N9" s="29" t="str">
        <f t="shared" si="5"/>
        <v/>
      </c>
      <c r="O9" s="30">
        <f t="shared" si="6"/>
        <v>0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45.0" customHeight="1">
      <c r="A10" s="32">
        <v>8.053300573233E12</v>
      </c>
      <c r="B10" s="33"/>
      <c r="C10" s="20" t="s">
        <v>34</v>
      </c>
      <c r="D10" s="35" t="s">
        <v>35</v>
      </c>
      <c r="E10" s="23" t="s">
        <v>23</v>
      </c>
      <c r="F10" s="23">
        <v>14.0</v>
      </c>
      <c r="G10" s="26">
        <v>12.0</v>
      </c>
      <c r="H10" s="25">
        <f t="shared" si="1"/>
        <v>5.13</v>
      </c>
      <c r="I10" s="26">
        <f t="shared" si="2"/>
        <v>4.8222</v>
      </c>
      <c r="J10" s="26">
        <f t="shared" si="3"/>
        <v>4.4631</v>
      </c>
      <c r="K10" s="20" t="s">
        <v>34</v>
      </c>
      <c r="L10" s="27"/>
      <c r="M10" s="28" t="str">
        <f t="shared" si="4"/>
        <v/>
      </c>
      <c r="N10" s="29" t="str">
        <f t="shared" si="5"/>
        <v/>
      </c>
      <c r="O10" s="30">
        <f t="shared" si="6"/>
        <v>0</v>
      </c>
    </row>
    <row r="11" ht="45.0" customHeight="1">
      <c r="A11" s="32" t="s">
        <v>36</v>
      </c>
      <c r="B11" s="36"/>
      <c r="C11" s="34" t="s">
        <v>37</v>
      </c>
      <c r="D11" s="35" t="s">
        <v>38</v>
      </c>
      <c r="E11" s="23" t="s">
        <v>23</v>
      </c>
      <c r="F11" s="23">
        <v>14.0</v>
      </c>
      <c r="G11" s="26">
        <v>12.0</v>
      </c>
      <c r="H11" s="25">
        <f t="shared" si="1"/>
        <v>5.13</v>
      </c>
      <c r="I11" s="26">
        <f t="shared" si="2"/>
        <v>4.8222</v>
      </c>
      <c r="J11" s="26">
        <f t="shared" si="3"/>
        <v>4.4631</v>
      </c>
      <c r="K11" s="34" t="s">
        <v>37</v>
      </c>
      <c r="L11" s="27"/>
      <c r="M11" s="28" t="str">
        <f t="shared" si="4"/>
        <v/>
      </c>
      <c r="N11" s="29" t="str">
        <f t="shared" si="5"/>
        <v/>
      </c>
      <c r="O11" s="30">
        <f t="shared" si="6"/>
        <v>0</v>
      </c>
    </row>
    <row r="12" ht="45.0" customHeight="1">
      <c r="A12" s="18">
        <v>8.05503568231E12</v>
      </c>
      <c r="B12" s="19"/>
      <c r="C12" s="20" t="s">
        <v>39</v>
      </c>
      <c r="D12" s="21" t="s">
        <v>40</v>
      </c>
      <c r="E12" s="22">
        <v>2.0</v>
      </c>
      <c r="F12" s="23" t="s">
        <v>20</v>
      </c>
      <c r="G12" s="24">
        <v>12.0</v>
      </c>
      <c r="H12" s="25">
        <f t="shared" si="1"/>
        <v>5.13</v>
      </c>
      <c r="I12" s="26">
        <f t="shared" si="2"/>
        <v>4.8222</v>
      </c>
      <c r="J12" s="26">
        <f t="shared" si="3"/>
        <v>4.4631</v>
      </c>
      <c r="K12" s="20" t="s">
        <v>39</v>
      </c>
      <c r="L12" s="27"/>
      <c r="M12" s="28" t="str">
        <f t="shared" si="4"/>
        <v/>
      </c>
      <c r="N12" s="29" t="str">
        <f t="shared" si="5"/>
        <v/>
      </c>
      <c r="O12" s="30">
        <f t="shared" si="6"/>
        <v>0</v>
      </c>
    </row>
    <row r="13" ht="45.0" customHeight="1">
      <c r="A13" s="37">
        <v>8.055035683447E12</v>
      </c>
      <c r="B13" s="19"/>
      <c r="C13" s="38" t="s">
        <v>41</v>
      </c>
      <c r="D13" s="39" t="s">
        <v>42</v>
      </c>
      <c r="E13" s="40">
        <v>2.0</v>
      </c>
      <c r="F13" s="41"/>
      <c r="G13" s="42">
        <v>12.0</v>
      </c>
      <c r="H13" s="25">
        <f t="shared" si="1"/>
        <v>5.13</v>
      </c>
      <c r="I13" s="43">
        <f t="shared" si="2"/>
        <v>4.8222</v>
      </c>
      <c r="J13" s="43">
        <f t="shared" si="3"/>
        <v>4.4631</v>
      </c>
      <c r="K13" s="38" t="s">
        <v>41</v>
      </c>
      <c r="L13" s="27"/>
      <c r="M13" s="28" t="str">
        <f t="shared" si="4"/>
        <v/>
      </c>
      <c r="N13" s="29" t="str">
        <f t="shared" si="5"/>
        <v/>
      </c>
      <c r="O13" s="30">
        <f t="shared" si="6"/>
        <v>0</v>
      </c>
    </row>
    <row r="14" ht="45.0" customHeight="1">
      <c r="A14" s="32" t="s">
        <v>43</v>
      </c>
      <c r="B14" s="33"/>
      <c r="C14" s="34" t="s">
        <v>44</v>
      </c>
      <c r="D14" s="35" t="s">
        <v>45</v>
      </c>
      <c r="E14" s="23" t="s">
        <v>23</v>
      </c>
      <c r="F14" s="23">
        <v>14.0</v>
      </c>
      <c r="G14" s="26">
        <v>12.0</v>
      </c>
      <c r="H14" s="25">
        <f t="shared" si="1"/>
        <v>5.13</v>
      </c>
      <c r="I14" s="26">
        <f t="shared" si="2"/>
        <v>4.8222</v>
      </c>
      <c r="J14" s="26">
        <f t="shared" si="3"/>
        <v>4.4631</v>
      </c>
      <c r="K14" s="34" t="s">
        <v>44</v>
      </c>
      <c r="L14" s="27"/>
      <c r="M14" s="28" t="str">
        <f t="shared" si="4"/>
        <v/>
      </c>
      <c r="N14" s="29" t="str">
        <f t="shared" si="5"/>
        <v/>
      </c>
      <c r="O14" s="30">
        <f t="shared" si="6"/>
        <v>0</v>
      </c>
    </row>
    <row r="15" ht="45.0" customHeight="1">
      <c r="A15" s="32">
        <v>8.053300573219E12</v>
      </c>
      <c r="B15" s="33"/>
      <c r="C15" s="20" t="s">
        <v>46</v>
      </c>
      <c r="D15" s="35" t="s">
        <v>47</v>
      </c>
      <c r="E15" s="23" t="s">
        <v>23</v>
      </c>
      <c r="F15" s="23">
        <v>14.0</v>
      </c>
      <c r="G15" s="26">
        <v>12.0</v>
      </c>
      <c r="H15" s="25">
        <f t="shared" si="1"/>
        <v>5.13</v>
      </c>
      <c r="I15" s="26">
        <f t="shared" si="2"/>
        <v>4.8222</v>
      </c>
      <c r="J15" s="26">
        <f t="shared" si="3"/>
        <v>4.4631</v>
      </c>
      <c r="K15" s="20" t="s">
        <v>46</v>
      </c>
      <c r="L15" s="27"/>
      <c r="M15" s="28" t="str">
        <f t="shared" si="4"/>
        <v/>
      </c>
      <c r="N15" s="29" t="str">
        <f t="shared" si="5"/>
        <v/>
      </c>
      <c r="O15" s="30">
        <f t="shared" si="6"/>
        <v>0</v>
      </c>
    </row>
    <row r="16" ht="45.0" customHeight="1">
      <c r="A16" s="32" t="s">
        <v>48</v>
      </c>
      <c r="B16" s="33"/>
      <c r="C16" s="34" t="s">
        <v>49</v>
      </c>
      <c r="D16" s="35" t="s">
        <v>50</v>
      </c>
      <c r="E16" s="23" t="s">
        <v>23</v>
      </c>
      <c r="F16" s="23">
        <v>14.0</v>
      </c>
      <c r="G16" s="26">
        <v>12.0</v>
      </c>
      <c r="H16" s="25">
        <f t="shared" si="1"/>
        <v>5.13</v>
      </c>
      <c r="I16" s="26">
        <f t="shared" si="2"/>
        <v>4.8222</v>
      </c>
      <c r="J16" s="26">
        <f t="shared" si="3"/>
        <v>4.4631</v>
      </c>
      <c r="K16" s="34" t="s">
        <v>49</v>
      </c>
      <c r="L16" s="27"/>
      <c r="M16" s="28" t="str">
        <f t="shared" si="4"/>
        <v/>
      </c>
      <c r="N16" s="29" t="str">
        <f t="shared" si="5"/>
        <v/>
      </c>
      <c r="O16" s="30">
        <f t="shared" si="6"/>
        <v>0</v>
      </c>
    </row>
    <row r="17" ht="45.0" customHeight="1">
      <c r="A17" s="32">
        <v>8.05330057324E12</v>
      </c>
      <c r="B17" s="33"/>
      <c r="C17" s="20" t="s">
        <v>51</v>
      </c>
      <c r="D17" s="35" t="s">
        <v>52</v>
      </c>
      <c r="E17" s="23" t="s">
        <v>23</v>
      </c>
      <c r="F17" s="23">
        <v>14.0</v>
      </c>
      <c r="G17" s="26">
        <v>12.0</v>
      </c>
      <c r="H17" s="25">
        <f t="shared" si="1"/>
        <v>5.13</v>
      </c>
      <c r="I17" s="26">
        <f t="shared" si="2"/>
        <v>4.8222</v>
      </c>
      <c r="J17" s="26">
        <f t="shared" si="3"/>
        <v>4.4631</v>
      </c>
      <c r="K17" s="20" t="s">
        <v>51</v>
      </c>
      <c r="L17" s="27"/>
      <c r="M17" s="28" t="str">
        <f t="shared" si="4"/>
        <v/>
      </c>
      <c r="N17" s="29" t="str">
        <f t="shared" si="5"/>
        <v/>
      </c>
      <c r="O17" s="30">
        <f t="shared" si="6"/>
        <v>0</v>
      </c>
    </row>
    <row r="18" ht="45.0" customHeight="1">
      <c r="A18" s="32" t="s">
        <v>53</v>
      </c>
      <c r="B18" s="33"/>
      <c r="C18" s="34" t="s">
        <v>54</v>
      </c>
      <c r="D18" s="35" t="s">
        <v>55</v>
      </c>
      <c r="E18" s="23" t="s">
        <v>23</v>
      </c>
      <c r="F18" s="23">
        <v>14.0</v>
      </c>
      <c r="G18" s="26">
        <v>12.0</v>
      </c>
      <c r="H18" s="25">
        <f t="shared" si="1"/>
        <v>5.13</v>
      </c>
      <c r="I18" s="26">
        <f t="shared" si="2"/>
        <v>4.8222</v>
      </c>
      <c r="J18" s="26">
        <f t="shared" si="3"/>
        <v>4.4631</v>
      </c>
      <c r="K18" s="34" t="s">
        <v>54</v>
      </c>
      <c r="L18" s="27"/>
      <c r="M18" s="28" t="str">
        <f t="shared" si="4"/>
        <v/>
      </c>
      <c r="N18" s="29" t="str">
        <f t="shared" si="5"/>
        <v/>
      </c>
      <c r="O18" s="30">
        <f t="shared" si="6"/>
        <v>0</v>
      </c>
    </row>
    <row r="19" ht="45.0" customHeight="1">
      <c r="A19" s="32">
        <v>8.033040743226E12</v>
      </c>
      <c r="B19" s="33"/>
      <c r="C19" s="34" t="s">
        <v>56</v>
      </c>
      <c r="D19" s="35" t="s">
        <v>57</v>
      </c>
      <c r="E19" s="23" t="s">
        <v>23</v>
      </c>
      <c r="F19" s="23">
        <v>14.0</v>
      </c>
      <c r="G19" s="26">
        <v>12.0</v>
      </c>
      <c r="H19" s="25">
        <f t="shared" si="1"/>
        <v>5.13</v>
      </c>
      <c r="I19" s="26">
        <f t="shared" si="2"/>
        <v>4.8222</v>
      </c>
      <c r="J19" s="26">
        <f t="shared" si="3"/>
        <v>4.4631</v>
      </c>
      <c r="K19" s="34" t="s">
        <v>56</v>
      </c>
      <c r="L19" s="27"/>
      <c r="M19" s="28" t="str">
        <f t="shared" si="4"/>
        <v/>
      </c>
      <c r="N19" s="29" t="str">
        <f t="shared" si="5"/>
        <v/>
      </c>
      <c r="O19" s="30">
        <f t="shared" si="6"/>
        <v>0</v>
      </c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45.0" customHeight="1">
      <c r="A20" s="37">
        <v>8.055035683454E12</v>
      </c>
      <c r="B20" s="19"/>
      <c r="C20" s="38" t="s">
        <v>58</v>
      </c>
      <c r="D20" s="39" t="s">
        <v>59</v>
      </c>
      <c r="E20" s="40">
        <v>2.0</v>
      </c>
      <c r="F20" s="41"/>
      <c r="G20" s="42">
        <v>12.0</v>
      </c>
      <c r="H20" s="25">
        <f t="shared" si="1"/>
        <v>5.13</v>
      </c>
      <c r="I20" s="43">
        <f t="shared" si="2"/>
        <v>4.8222</v>
      </c>
      <c r="J20" s="43">
        <f t="shared" si="3"/>
        <v>4.4631</v>
      </c>
      <c r="K20" s="38" t="s">
        <v>58</v>
      </c>
      <c r="L20" s="27"/>
      <c r="M20" s="28" t="str">
        <f t="shared" si="4"/>
        <v/>
      </c>
      <c r="N20" s="29" t="str">
        <f t="shared" si="5"/>
        <v/>
      </c>
      <c r="O20" s="30">
        <f t="shared" si="6"/>
        <v>0</v>
      </c>
    </row>
    <row r="21" ht="45.0" customHeight="1">
      <c r="A21" s="32">
        <v>8.053300573264E12</v>
      </c>
      <c r="B21" s="33"/>
      <c r="C21" s="20" t="s">
        <v>60</v>
      </c>
      <c r="D21" s="35" t="s">
        <v>61</v>
      </c>
      <c r="E21" s="23" t="s">
        <v>23</v>
      </c>
      <c r="F21" s="23">
        <v>14.0</v>
      </c>
      <c r="G21" s="26">
        <v>12.0</v>
      </c>
      <c r="H21" s="25">
        <f t="shared" si="1"/>
        <v>5.13</v>
      </c>
      <c r="I21" s="26">
        <f t="shared" si="2"/>
        <v>4.8222</v>
      </c>
      <c r="J21" s="26">
        <f t="shared" si="3"/>
        <v>4.4631</v>
      </c>
      <c r="K21" s="20" t="s">
        <v>60</v>
      </c>
      <c r="L21" s="27"/>
      <c r="M21" s="28" t="str">
        <f t="shared" si="4"/>
        <v/>
      </c>
      <c r="N21" s="29" t="str">
        <f t="shared" si="5"/>
        <v/>
      </c>
      <c r="O21" s="30">
        <f t="shared" si="6"/>
        <v>0</v>
      </c>
    </row>
    <row r="22" ht="45.0" customHeight="1">
      <c r="A22" s="32">
        <v>8.03304074225E12</v>
      </c>
      <c r="B22" s="33"/>
      <c r="C22" s="34" t="s">
        <v>62</v>
      </c>
      <c r="D22" s="35" t="s">
        <v>63</v>
      </c>
      <c r="E22" s="23">
        <v>2.0</v>
      </c>
      <c r="F22" s="23">
        <v>12.0</v>
      </c>
      <c r="G22" s="26">
        <v>29.9</v>
      </c>
      <c r="H22" s="25">
        <f t="shared" si="1"/>
        <v>12.78225</v>
      </c>
      <c r="I22" s="26">
        <f t="shared" si="2"/>
        <v>12.015315</v>
      </c>
      <c r="J22" s="26">
        <f t="shared" si="3"/>
        <v>11.1205575</v>
      </c>
      <c r="K22" s="34" t="s">
        <v>62</v>
      </c>
      <c r="L22" s="27"/>
      <c r="M22" s="28" t="str">
        <f t="shared" si="4"/>
        <v/>
      </c>
      <c r="N22" s="29" t="str">
        <f t="shared" si="5"/>
        <v/>
      </c>
      <c r="O22" s="30">
        <f t="shared" si="6"/>
        <v>0</v>
      </c>
    </row>
    <row r="23" ht="45.0" customHeight="1">
      <c r="A23" s="32">
        <v>8.033040742267E12</v>
      </c>
      <c r="B23" s="33"/>
      <c r="C23" s="34" t="s">
        <v>64</v>
      </c>
      <c r="D23" s="35" t="s">
        <v>65</v>
      </c>
      <c r="E23" s="23">
        <v>2.0</v>
      </c>
      <c r="F23" s="23">
        <v>6.0</v>
      </c>
      <c r="G23" s="26">
        <v>29.9</v>
      </c>
      <c r="H23" s="25">
        <f t="shared" si="1"/>
        <v>12.78225</v>
      </c>
      <c r="I23" s="26">
        <f t="shared" si="2"/>
        <v>12.015315</v>
      </c>
      <c r="J23" s="26">
        <f t="shared" si="3"/>
        <v>11.1205575</v>
      </c>
      <c r="K23" s="34" t="s">
        <v>64</v>
      </c>
      <c r="L23" s="27"/>
      <c r="M23" s="28" t="str">
        <f t="shared" si="4"/>
        <v/>
      </c>
      <c r="N23" s="29" t="str">
        <f t="shared" si="5"/>
        <v/>
      </c>
      <c r="O23" s="30">
        <f t="shared" si="6"/>
        <v>0</v>
      </c>
    </row>
    <row r="24" ht="45.0" customHeight="1">
      <c r="A24" s="37">
        <v>8.055035685793E12</v>
      </c>
      <c r="B24" s="19"/>
      <c r="C24" s="38" t="s">
        <v>66</v>
      </c>
      <c r="D24" s="39" t="s">
        <v>67</v>
      </c>
      <c r="E24" s="40">
        <v>2.0</v>
      </c>
      <c r="F24" s="41"/>
      <c r="G24" s="42">
        <v>14.9</v>
      </c>
      <c r="H24" s="25">
        <f t="shared" si="1"/>
        <v>6.36975</v>
      </c>
      <c r="I24" s="43">
        <f t="shared" si="2"/>
        <v>5.987565</v>
      </c>
      <c r="J24" s="43">
        <f t="shared" si="3"/>
        <v>5.5416825</v>
      </c>
      <c r="K24" s="38" t="s">
        <v>66</v>
      </c>
      <c r="L24" s="27"/>
      <c r="M24" s="28" t="str">
        <f t="shared" si="4"/>
        <v/>
      </c>
      <c r="N24" s="29" t="str">
        <f t="shared" si="5"/>
        <v/>
      </c>
      <c r="O24" s="30">
        <f t="shared" si="6"/>
        <v>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45.0" customHeight="1">
      <c r="A25" s="32">
        <v>8.033040743257E12</v>
      </c>
      <c r="B25" s="33"/>
      <c r="C25" s="34" t="s">
        <v>68</v>
      </c>
      <c r="D25" s="35" t="s">
        <v>69</v>
      </c>
      <c r="E25" s="23">
        <v>2.0</v>
      </c>
      <c r="F25" s="23">
        <v>6.0</v>
      </c>
      <c r="G25" s="26">
        <v>34.9</v>
      </c>
      <c r="H25" s="25">
        <f t="shared" si="1"/>
        <v>14.91975</v>
      </c>
      <c r="I25" s="26">
        <f t="shared" si="2"/>
        <v>14.024565</v>
      </c>
      <c r="J25" s="26">
        <f t="shared" si="3"/>
        <v>12.9801825</v>
      </c>
      <c r="K25" s="34" t="s">
        <v>68</v>
      </c>
      <c r="L25" s="27"/>
      <c r="M25" s="28" t="str">
        <f t="shared" si="4"/>
        <v/>
      </c>
      <c r="N25" s="29" t="str">
        <f t="shared" si="5"/>
        <v/>
      </c>
      <c r="O25" s="30">
        <f t="shared" si="6"/>
        <v>0</v>
      </c>
    </row>
    <row r="26" ht="45.0" customHeight="1">
      <c r="A26" s="32" t="s">
        <v>70</v>
      </c>
      <c r="B26" s="33"/>
      <c r="C26" s="34" t="s">
        <v>71</v>
      </c>
      <c r="D26" s="35" t="s">
        <v>72</v>
      </c>
      <c r="E26" s="23">
        <v>2.0</v>
      </c>
      <c r="F26" s="23">
        <v>6.0</v>
      </c>
      <c r="G26" s="26">
        <v>29.9</v>
      </c>
      <c r="H26" s="25">
        <f t="shared" si="1"/>
        <v>12.78225</v>
      </c>
      <c r="I26" s="26">
        <f t="shared" si="2"/>
        <v>12.015315</v>
      </c>
      <c r="J26" s="26">
        <f t="shared" si="3"/>
        <v>11.1205575</v>
      </c>
      <c r="K26" s="34" t="s">
        <v>71</v>
      </c>
      <c r="L26" s="27"/>
      <c r="M26" s="28" t="str">
        <f t="shared" si="4"/>
        <v/>
      </c>
      <c r="N26" s="29" t="str">
        <f t="shared" si="5"/>
        <v/>
      </c>
      <c r="O26" s="30">
        <f t="shared" si="6"/>
        <v>0</v>
      </c>
    </row>
    <row r="27" ht="45.0" customHeight="1">
      <c r="A27" s="37">
        <v>8.055035685786E12</v>
      </c>
      <c r="B27" s="19"/>
      <c r="C27" s="38" t="s">
        <v>73</v>
      </c>
      <c r="D27" s="39" t="s">
        <v>74</v>
      </c>
      <c r="E27" s="40">
        <v>2.0</v>
      </c>
      <c r="F27" s="41"/>
      <c r="G27" s="42">
        <v>17.9</v>
      </c>
      <c r="H27" s="25">
        <f t="shared" si="1"/>
        <v>7.65225</v>
      </c>
      <c r="I27" s="43">
        <f t="shared" si="2"/>
        <v>7.193115</v>
      </c>
      <c r="J27" s="43">
        <f t="shared" si="3"/>
        <v>6.6574575</v>
      </c>
      <c r="K27" s="38" t="s">
        <v>73</v>
      </c>
      <c r="L27" s="27"/>
      <c r="M27" s="28" t="str">
        <f t="shared" si="4"/>
        <v/>
      </c>
      <c r="N27" s="29" t="str">
        <f t="shared" si="5"/>
        <v/>
      </c>
      <c r="O27" s="30">
        <f t="shared" si="6"/>
        <v>0</v>
      </c>
    </row>
    <row r="28" ht="45.0" customHeight="1">
      <c r="A28" s="32" t="s">
        <v>75</v>
      </c>
      <c r="B28" s="33"/>
      <c r="C28" s="34" t="s">
        <v>76</v>
      </c>
      <c r="D28" s="35" t="s">
        <v>77</v>
      </c>
      <c r="E28" s="23">
        <v>2.0</v>
      </c>
      <c r="F28" s="23">
        <v>12.0</v>
      </c>
      <c r="G28" s="26">
        <v>17.9</v>
      </c>
      <c r="H28" s="25">
        <f t="shared" si="1"/>
        <v>7.65225</v>
      </c>
      <c r="I28" s="26">
        <f t="shared" si="2"/>
        <v>7.193115</v>
      </c>
      <c r="J28" s="26">
        <f t="shared" si="3"/>
        <v>6.6574575</v>
      </c>
      <c r="K28" s="34" t="s">
        <v>76</v>
      </c>
      <c r="L28" s="27"/>
      <c r="M28" s="28" t="str">
        <f t="shared" si="4"/>
        <v/>
      </c>
      <c r="N28" s="29" t="str">
        <f t="shared" si="5"/>
        <v/>
      </c>
      <c r="O28" s="30">
        <f t="shared" si="6"/>
        <v>0</v>
      </c>
    </row>
    <row r="29" ht="45.0" customHeight="1">
      <c r="A29" s="32" t="s">
        <v>78</v>
      </c>
      <c r="B29" s="33"/>
      <c r="C29" s="34" t="s">
        <v>79</v>
      </c>
      <c r="D29" s="35" t="s">
        <v>80</v>
      </c>
      <c r="E29" s="23" t="s">
        <v>23</v>
      </c>
      <c r="F29" s="23">
        <v>12.0</v>
      </c>
      <c r="G29" s="26">
        <v>17.9</v>
      </c>
      <c r="H29" s="25">
        <f t="shared" si="1"/>
        <v>7.65225</v>
      </c>
      <c r="I29" s="26">
        <f t="shared" si="2"/>
        <v>7.193115</v>
      </c>
      <c r="J29" s="26">
        <f t="shared" si="3"/>
        <v>6.6574575</v>
      </c>
      <c r="K29" s="34" t="s">
        <v>79</v>
      </c>
      <c r="L29" s="27"/>
      <c r="M29" s="28" t="str">
        <f t="shared" si="4"/>
        <v/>
      </c>
      <c r="N29" s="29" t="str">
        <f t="shared" si="5"/>
        <v/>
      </c>
      <c r="O29" s="30">
        <f t="shared" si="6"/>
        <v>0</v>
      </c>
    </row>
    <row r="30" ht="45.0" customHeight="1">
      <c r="A30" s="32" t="s">
        <v>81</v>
      </c>
      <c r="B30" s="33"/>
      <c r="C30" s="34" t="s">
        <v>82</v>
      </c>
      <c r="D30" s="35" t="s">
        <v>83</v>
      </c>
      <c r="E30" s="23">
        <v>2.0</v>
      </c>
      <c r="F30" s="23">
        <v>12.0</v>
      </c>
      <c r="G30" s="26">
        <v>17.9</v>
      </c>
      <c r="H30" s="25">
        <f t="shared" si="1"/>
        <v>7.65225</v>
      </c>
      <c r="I30" s="26">
        <f t="shared" si="2"/>
        <v>7.193115</v>
      </c>
      <c r="J30" s="26">
        <f t="shared" si="3"/>
        <v>6.6574575</v>
      </c>
      <c r="K30" s="34" t="s">
        <v>82</v>
      </c>
      <c r="L30" s="27"/>
      <c r="M30" s="28" t="str">
        <f t="shared" si="4"/>
        <v/>
      </c>
      <c r="N30" s="29" t="str">
        <f t="shared" si="5"/>
        <v/>
      </c>
      <c r="O30" s="30">
        <f t="shared" si="6"/>
        <v>0</v>
      </c>
    </row>
    <row r="31" ht="45.0" customHeight="1">
      <c r="A31" s="32" t="s">
        <v>84</v>
      </c>
      <c r="B31" s="33"/>
      <c r="C31" s="34" t="s">
        <v>85</v>
      </c>
      <c r="D31" s="35" t="s">
        <v>86</v>
      </c>
      <c r="E31" s="23">
        <v>2.0</v>
      </c>
      <c r="F31" s="23">
        <v>12.0</v>
      </c>
      <c r="G31" s="26">
        <v>17.9</v>
      </c>
      <c r="H31" s="25">
        <f t="shared" si="1"/>
        <v>7.65225</v>
      </c>
      <c r="I31" s="26">
        <f t="shared" si="2"/>
        <v>7.193115</v>
      </c>
      <c r="J31" s="26">
        <f t="shared" si="3"/>
        <v>6.6574575</v>
      </c>
      <c r="K31" s="34" t="s">
        <v>85</v>
      </c>
      <c r="L31" s="27"/>
      <c r="M31" s="28" t="str">
        <f t="shared" si="4"/>
        <v/>
      </c>
      <c r="N31" s="29" t="str">
        <f t="shared" si="5"/>
        <v/>
      </c>
      <c r="O31" s="30">
        <f t="shared" si="6"/>
        <v>0</v>
      </c>
    </row>
    <row r="32" ht="45.0" customHeight="1">
      <c r="A32" s="32" t="s">
        <v>87</v>
      </c>
      <c r="B32" s="33"/>
      <c r="C32" s="34" t="s">
        <v>88</v>
      </c>
      <c r="D32" s="35" t="s">
        <v>89</v>
      </c>
      <c r="E32" s="23">
        <v>2.0</v>
      </c>
      <c r="F32" s="23">
        <v>12.0</v>
      </c>
      <c r="G32" s="26">
        <v>17.9</v>
      </c>
      <c r="H32" s="25">
        <f t="shared" si="1"/>
        <v>7.65225</v>
      </c>
      <c r="I32" s="26">
        <f t="shared" si="2"/>
        <v>7.193115</v>
      </c>
      <c r="J32" s="26">
        <f t="shared" si="3"/>
        <v>6.6574575</v>
      </c>
      <c r="K32" s="34" t="s">
        <v>88</v>
      </c>
      <c r="L32" s="27"/>
      <c r="M32" s="28" t="str">
        <f t="shared" si="4"/>
        <v/>
      </c>
      <c r="N32" s="29" t="str">
        <f t="shared" si="5"/>
        <v/>
      </c>
      <c r="O32" s="30">
        <f t="shared" si="6"/>
        <v>0</v>
      </c>
    </row>
    <row r="33" ht="45.0" customHeight="1">
      <c r="A33" s="37">
        <v>8.055035684154E12</v>
      </c>
      <c r="B33" s="19"/>
      <c r="C33" s="38" t="s">
        <v>90</v>
      </c>
      <c r="D33" s="39" t="s">
        <v>91</v>
      </c>
      <c r="E33" s="40">
        <v>2.0</v>
      </c>
      <c r="F33" s="41"/>
      <c r="G33" s="42">
        <v>22.9</v>
      </c>
      <c r="H33" s="25">
        <f t="shared" si="1"/>
        <v>9.78975</v>
      </c>
      <c r="I33" s="43">
        <f t="shared" si="2"/>
        <v>9.202365</v>
      </c>
      <c r="J33" s="43">
        <f t="shared" si="3"/>
        <v>8.5170825</v>
      </c>
      <c r="K33" s="38" t="s">
        <v>90</v>
      </c>
      <c r="L33" s="27"/>
      <c r="M33" s="28" t="str">
        <f t="shared" si="4"/>
        <v/>
      </c>
      <c r="N33" s="29" t="str">
        <f t="shared" si="5"/>
        <v/>
      </c>
      <c r="O33" s="30">
        <f t="shared" si="6"/>
        <v>0</v>
      </c>
    </row>
    <row r="34" ht="45.0" customHeight="1">
      <c r="A34" s="18">
        <v>8.055035680361E12</v>
      </c>
      <c r="B34" s="44"/>
      <c r="C34" s="20" t="s">
        <v>92</v>
      </c>
      <c r="D34" s="35" t="s">
        <v>93</v>
      </c>
      <c r="E34" s="23" t="s">
        <v>23</v>
      </c>
      <c r="F34" s="23">
        <v>12.0</v>
      </c>
      <c r="G34" s="24">
        <v>22.9</v>
      </c>
      <c r="H34" s="25">
        <f t="shared" si="1"/>
        <v>9.78975</v>
      </c>
      <c r="I34" s="26">
        <f t="shared" si="2"/>
        <v>9.202365</v>
      </c>
      <c r="J34" s="26">
        <f t="shared" si="3"/>
        <v>8.5170825</v>
      </c>
      <c r="K34" s="20" t="s">
        <v>92</v>
      </c>
      <c r="L34" s="27"/>
      <c r="M34" s="28" t="str">
        <f t="shared" si="4"/>
        <v/>
      </c>
      <c r="N34" s="29" t="str">
        <f t="shared" si="5"/>
        <v/>
      </c>
      <c r="O34" s="30">
        <f t="shared" si="6"/>
        <v>0</v>
      </c>
    </row>
    <row r="35" ht="45.0" customHeight="1">
      <c r="A35" s="32" t="s">
        <v>94</v>
      </c>
      <c r="B35" s="33"/>
      <c r="C35" s="34" t="s">
        <v>95</v>
      </c>
      <c r="D35" s="35" t="s">
        <v>96</v>
      </c>
      <c r="E35" s="23">
        <v>2.0</v>
      </c>
      <c r="F35" s="23">
        <v>12.0</v>
      </c>
      <c r="G35" s="26">
        <v>17.9</v>
      </c>
      <c r="H35" s="25">
        <f t="shared" si="1"/>
        <v>7.65225</v>
      </c>
      <c r="I35" s="26">
        <f t="shared" si="2"/>
        <v>7.193115</v>
      </c>
      <c r="J35" s="26">
        <f t="shared" si="3"/>
        <v>6.6574575</v>
      </c>
      <c r="K35" s="34" t="s">
        <v>95</v>
      </c>
      <c r="L35" s="27"/>
      <c r="M35" s="28" t="str">
        <f t="shared" si="4"/>
        <v/>
      </c>
      <c r="N35" s="29" t="str">
        <f t="shared" si="5"/>
        <v/>
      </c>
      <c r="O35" s="30">
        <f t="shared" si="6"/>
        <v>0</v>
      </c>
    </row>
    <row r="36" ht="45.0" customHeight="1">
      <c r="A36" s="32" t="s">
        <v>97</v>
      </c>
      <c r="B36" s="33"/>
      <c r="C36" s="34" t="s">
        <v>98</v>
      </c>
      <c r="D36" s="35" t="s">
        <v>99</v>
      </c>
      <c r="E36" s="23">
        <v>2.0</v>
      </c>
      <c r="F36" s="23">
        <v>12.0</v>
      </c>
      <c r="G36" s="26">
        <v>17.9</v>
      </c>
      <c r="H36" s="25">
        <f t="shared" si="1"/>
        <v>7.65225</v>
      </c>
      <c r="I36" s="26">
        <f t="shared" si="2"/>
        <v>7.193115</v>
      </c>
      <c r="J36" s="26">
        <f t="shared" si="3"/>
        <v>6.6574575</v>
      </c>
      <c r="K36" s="34" t="s">
        <v>98</v>
      </c>
      <c r="L36" s="27"/>
      <c r="M36" s="28" t="str">
        <f t="shared" si="4"/>
        <v/>
      </c>
      <c r="N36" s="29" t="str">
        <f t="shared" si="5"/>
        <v/>
      </c>
      <c r="O36" s="30">
        <f t="shared" si="6"/>
        <v>0</v>
      </c>
    </row>
    <row r="37" ht="45.0" customHeight="1">
      <c r="A37" s="32" t="s">
        <v>100</v>
      </c>
      <c r="B37" s="33"/>
      <c r="C37" s="34" t="s">
        <v>101</v>
      </c>
      <c r="D37" s="35" t="s">
        <v>102</v>
      </c>
      <c r="E37" s="23">
        <v>2.0</v>
      </c>
      <c r="F37" s="23">
        <v>12.0</v>
      </c>
      <c r="G37" s="26">
        <v>17.9</v>
      </c>
      <c r="H37" s="25">
        <f t="shared" si="1"/>
        <v>7.65225</v>
      </c>
      <c r="I37" s="26">
        <f t="shared" si="2"/>
        <v>7.193115</v>
      </c>
      <c r="J37" s="26">
        <f t="shared" si="3"/>
        <v>6.6574575</v>
      </c>
      <c r="K37" s="34" t="s">
        <v>101</v>
      </c>
      <c r="L37" s="27"/>
      <c r="M37" s="28" t="str">
        <f t="shared" si="4"/>
        <v/>
      </c>
      <c r="N37" s="29" t="str">
        <f t="shared" si="5"/>
        <v/>
      </c>
      <c r="O37" s="30">
        <f t="shared" si="6"/>
        <v>0</v>
      </c>
    </row>
    <row r="38" ht="45.0" customHeight="1">
      <c r="A38" s="37">
        <v>8.055035684161E12</v>
      </c>
      <c r="B38" s="19"/>
      <c r="C38" s="38" t="s">
        <v>103</v>
      </c>
      <c r="D38" s="39" t="s">
        <v>104</v>
      </c>
      <c r="E38" s="40">
        <v>2.0</v>
      </c>
      <c r="F38" s="41"/>
      <c r="G38" s="42">
        <v>22.9</v>
      </c>
      <c r="H38" s="25">
        <f t="shared" si="1"/>
        <v>9.78975</v>
      </c>
      <c r="I38" s="43">
        <f t="shared" si="2"/>
        <v>9.202365</v>
      </c>
      <c r="J38" s="43">
        <f t="shared" si="3"/>
        <v>8.5170825</v>
      </c>
      <c r="K38" s="38" t="s">
        <v>103</v>
      </c>
      <c r="L38" s="27"/>
      <c r="M38" s="28" t="str">
        <f t="shared" si="4"/>
        <v/>
      </c>
      <c r="N38" s="29" t="str">
        <f t="shared" si="5"/>
        <v/>
      </c>
      <c r="O38" s="30">
        <f t="shared" si="6"/>
        <v>0</v>
      </c>
    </row>
    <row r="39" ht="45.0" customHeight="1">
      <c r="A39" s="32" t="s">
        <v>105</v>
      </c>
      <c r="B39" s="33"/>
      <c r="C39" s="34" t="s">
        <v>106</v>
      </c>
      <c r="D39" s="35" t="s">
        <v>107</v>
      </c>
      <c r="E39" s="23">
        <v>2.0</v>
      </c>
      <c r="F39" s="23">
        <v>12.0</v>
      </c>
      <c r="G39" s="26">
        <v>22.9</v>
      </c>
      <c r="H39" s="25">
        <f t="shared" si="1"/>
        <v>9.78975</v>
      </c>
      <c r="I39" s="26">
        <f t="shared" si="2"/>
        <v>9.202365</v>
      </c>
      <c r="J39" s="26">
        <f t="shared" si="3"/>
        <v>8.5170825</v>
      </c>
      <c r="K39" s="34" t="s">
        <v>106</v>
      </c>
      <c r="L39" s="27"/>
      <c r="M39" s="28" t="str">
        <f t="shared" si="4"/>
        <v/>
      </c>
      <c r="N39" s="29" t="str">
        <f t="shared" si="5"/>
        <v/>
      </c>
      <c r="O39" s="30">
        <f t="shared" si="6"/>
        <v>0</v>
      </c>
    </row>
    <row r="40" ht="45.0" customHeight="1">
      <c r="A40" s="32" t="s">
        <v>108</v>
      </c>
      <c r="B40" s="33"/>
      <c r="C40" s="34" t="s">
        <v>109</v>
      </c>
      <c r="D40" s="35" t="s">
        <v>110</v>
      </c>
      <c r="E40" s="23">
        <v>2.0</v>
      </c>
      <c r="F40" s="23">
        <v>12.0</v>
      </c>
      <c r="G40" s="26">
        <v>22.9</v>
      </c>
      <c r="H40" s="25">
        <f t="shared" si="1"/>
        <v>9.78975</v>
      </c>
      <c r="I40" s="26">
        <f t="shared" si="2"/>
        <v>9.202365</v>
      </c>
      <c r="J40" s="26">
        <f t="shared" si="3"/>
        <v>8.5170825</v>
      </c>
      <c r="K40" s="34" t="s">
        <v>109</v>
      </c>
      <c r="L40" s="27"/>
      <c r="M40" s="28" t="str">
        <f t="shared" si="4"/>
        <v/>
      </c>
      <c r="N40" s="29" t="str">
        <f t="shared" si="5"/>
        <v/>
      </c>
      <c r="O40" s="30">
        <f t="shared" si="6"/>
        <v>0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45.0" customHeight="1">
      <c r="A41" s="32" t="s">
        <v>111</v>
      </c>
      <c r="B41" s="33"/>
      <c r="C41" s="34" t="s">
        <v>112</v>
      </c>
      <c r="D41" s="35" t="s">
        <v>113</v>
      </c>
      <c r="E41" s="23">
        <v>2.0</v>
      </c>
      <c r="F41" s="23">
        <v>12.0</v>
      </c>
      <c r="G41" s="26">
        <v>17.9</v>
      </c>
      <c r="H41" s="25">
        <f t="shared" si="1"/>
        <v>7.65225</v>
      </c>
      <c r="I41" s="26">
        <f t="shared" si="2"/>
        <v>7.193115</v>
      </c>
      <c r="J41" s="26">
        <f t="shared" si="3"/>
        <v>6.6574575</v>
      </c>
      <c r="K41" s="34" t="s">
        <v>112</v>
      </c>
      <c r="L41" s="27"/>
      <c r="M41" s="28" t="str">
        <f t="shared" si="4"/>
        <v/>
      </c>
      <c r="N41" s="29" t="str">
        <f t="shared" si="5"/>
        <v/>
      </c>
      <c r="O41" s="30">
        <f t="shared" si="6"/>
        <v>0</v>
      </c>
    </row>
    <row r="42" ht="45.0" customHeight="1">
      <c r="A42" s="18">
        <v>8.055035680378E12</v>
      </c>
      <c r="B42" s="44"/>
      <c r="C42" s="20" t="s">
        <v>114</v>
      </c>
      <c r="D42" s="35" t="s">
        <v>115</v>
      </c>
      <c r="E42" s="23" t="s">
        <v>23</v>
      </c>
      <c r="F42" s="23">
        <v>12.0</v>
      </c>
      <c r="G42" s="24">
        <v>22.9</v>
      </c>
      <c r="H42" s="25">
        <f t="shared" si="1"/>
        <v>9.78975</v>
      </c>
      <c r="I42" s="26">
        <f t="shared" si="2"/>
        <v>9.202365</v>
      </c>
      <c r="J42" s="26">
        <f t="shared" si="3"/>
        <v>8.5170825</v>
      </c>
      <c r="K42" s="20" t="s">
        <v>114</v>
      </c>
      <c r="L42" s="27"/>
      <c r="M42" s="28" t="str">
        <f t="shared" si="4"/>
        <v/>
      </c>
      <c r="N42" s="29" t="str">
        <f t="shared" si="5"/>
        <v/>
      </c>
      <c r="O42" s="30">
        <f t="shared" si="6"/>
        <v>0</v>
      </c>
    </row>
    <row r="43" ht="45.0" customHeight="1">
      <c r="A43" s="32" t="s">
        <v>116</v>
      </c>
      <c r="B43" s="33"/>
      <c r="C43" s="34" t="s">
        <v>117</v>
      </c>
      <c r="D43" s="35" t="s">
        <v>118</v>
      </c>
      <c r="E43" s="23">
        <v>2.0</v>
      </c>
      <c r="F43" s="23">
        <v>12.0</v>
      </c>
      <c r="G43" s="26">
        <v>17.9</v>
      </c>
      <c r="H43" s="25">
        <f t="shared" si="1"/>
        <v>7.65225</v>
      </c>
      <c r="I43" s="26">
        <f t="shared" si="2"/>
        <v>7.193115</v>
      </c>
      <c r="J43" s="26">
        <f t="shared" si="3"/>
        <v>6.6574575</v>
      </c>
      <c r="K43" s="34" t="s">
        <v>117</v>
      </c>
      <c r="L43" s="27"/>
      <c r="M43" s="28" t="str">
        <f t="shared" si="4"/>
        <v/>
      </c>
      <c r="N43" s="29" t="str">
        <f t="shared" si="5"/>
        <v/>
      </c>
      <c r="O43" s="30">
        <f t="shared" si="6"/>
        <v>0</v>
      </c>
    </row>
    <row r="44" ht="45.0" customHeight="1">
      <c r="A44" s="32" t="s">
        <v>119</v>
      </c>
      <c r="B44" s="33"/>
      <c r="C44" s="34" t="s">
        <v>120</v>
      </c>
      <c r="D44" s="35" t="s">
        <v>121</v>
      </c>
      <c r="E44" s="23">
        <v>2.0</v>
      </c>
      <c r="F44" s="23">
        <v>12.0</v>
      </c>
      <c r="G44" s="26">
        <v>17.9</v>
      </c>
      <c r="H44" s="25">
        <f t="shared" si="1"/>
        <v>7.65225</v>
      </c>
      <c r="I44" s="26">
        <f t="shared" si="2"/>
        <v>7.193115</v>
      </c>
      <c r="J44" s="26">
        <f t="shared" si="3"/>
        <v>6.6574575</v>
      </c>
      <c r="K44" s="34" t="s">
        <v>120</v>
      </c>
      <c r="L44" s="27"/>
      <c r="M44" s="28" t="str">
        <f t="shared" si="4"/>
        <v/>
      </c>
      <c r="N44" s="29" t="str">
        <f t="shared" si="5"/>
        <v/>
      </c>
      <c r="O44" s="30">
        <f t="shared" si="6"/>
        <v>0</v>
      </c>
    </row>
    <row r="45" ht="45.0" customHeight="1">
      <c r="A45" s="37">
        <v>8.055035684185E12</v>
      </c>
      <c r="B45" s="19"/>
      <c r="C45" s="38" t="s">
        <v>122</v>
      </c>
      <c r="D45" s="39" t="s">
        <v>123</v>
      </c>
      <c r="E45" s="40">
        <v>2.0</v>
      </c>
      <c r="F45" s="41"/>
      <c r="G45" s="42">
        <v>22.9</v>
      </c>
      <c r="H45" s="25">
        <f t="shared" si="1"/>
        <v>9.78975</v>
      </c>
      <c r="I45" s="43">
        <f t="shared" si="2"/>
        <v>9.202365</v>
      </c>
      <c r="J45" s="43">
        <f t="shared" si="3"/>
        <v>8.5170825</v>
      </c>
      <c r="K45" s="38" t="s">
        <v>122</v>
      </c>
      <c r="L45" s="27"/>
      <c r="M45" s="28" t="str">
        <f t="shared" si="4"/>
        <v/>
      </c>
      <c r="N45" s="29" t="str">
        <f t="shared" si="5"/>
        <v/>
      </c>
      <c r="O45" s="30">
        <f t="shared" si="6"/>
        <v>0</v>
      </c>
    </row>
    <row r="46" ht="45.0" customHeight="1">
      <c r="A46" s="32" t="s">
        <v>124</v>
      </c>
      <c r="B46" s="33"/>
      <c r="C46" s="34" t="s">
        <v>125</v>
      </c>
      <c r="D46" s="35" t="s">
        <v>126</v>
      </c>
      <c r="E46" s="23">
        <v>2.0</v>
      </c>
      <c r="F46" s="23">
        <v>12.0</v>
      </c>
      <c r="G46" s="26">
        <v>22.9</v>
      </c>
      <c r="H46" s="25">
        <f t="shared" si="1"/>
        <v>9.78975</v>
      </c>
      <c r="I46" s="26">
        <f t="shared" si="2"/>
        <v>9.202365</v>
      </c>
      <c r="J46" s="26">
        <f t="shared" si="3"/>
        <v>8.5170825</v>
      </c>
      <c r="K46" s="34" t="s">
        <v>125</v>
      </c>
      <c r="L46" s="27"/>
      <c r="M46" s="28" t="str">
        <f t="shared" si="4"/>
        <v/>
      </c>
      <c r="N46" s="29" t="str">
        <f t="shared" si="5"/>
        <v/>
      </c>
      <c r="O46" s="30">
        <f t="shared" si="6"/>
        <v>0</v>
      </c>
    </row>
    <row r="47" ht="45.0" customHeight="1">
      <c r="A47" s="32" t="s">
        <v>127</v>
      </c>
      <c r="B47" s="33"/>
      <c r="C47" s="34" t="s">
        <v>128</v>
      </c>
      <c r="D47" s="35" t="s">
        <v>129</v>
      </c>
      <c r="E47" s="23">
        <v>2.0</v>
      </c>
      <c r="F47" s="23">
        <v>12.0</v>
      </c>
      <c r="G47" s="26">
        <v>12.9</v>
      </c>
      <c r="H47" s="25">
        <f t="shared" si="1"/>
        <v>5.51475</v>
      </c>
      <c r="I47" s="26">
        <f t="shared" si="2"/>
        <v>5.183865</v>
      </c>
      <c r="J47" s="26">
        <f t="shared" si="3"/>
        <v>4.7978325</v>
      </c>
      <c r="K47" s="34" t="s">
        <v>128</v>
      </c>
      <c r="L47" s="27"/>
      <c r="M47" s="28" t="str">
        <f t="shared" si="4"/>
        <v/>
      </c>
      <c r="N47" s="29" t="str">
        <f t="shared" si="5"/>
        <v/>
      </c>
      <c r="O47" s="30">
        <f t="shared" si="6"/>
        <v>0</v>
      </c>
    </row>
    <row r="48" ht="45.0" customHeight="1">
      <c r="A48" s="18">
        <v>8.055035680392E12</v>
      </c>
      <c r="B48" s="19"/>
      <c r="C48" s="20" t="s">
        <v>130</v>
      </c>
      <c r="D48" s="35" t="s">
        <v>131</v>
      </c>
      <c r="E48" s="23" t="s">
        <v>23</v>
      </c>
      <c r="F48" s="23">
        <v>12.0</v>
      </c>
      <c r="G48" s="24">
        <v>22.9</v>
      </c>
      <c r="H48" s="25">
        <f t="shared" si="1"/>
        <v>9.78975</v>
      </c>
      <c r="I48" s="26">
        <f t="shared" si="2"/>
        <v>9.202365</v>
      </c>
      <c r="J48" s="26">
        <f t="shared" si="3"/>
        <v>8.5170825</v>
      </c>
      <c r="K48" s="20" t="s">
        <v>130</v>
      </c>
      <c r="L48" s="27"/>
      <c r="M48" s="28" t="str">
        <f t="shared" si="4"/>
        <v/>
      </c>
      <c r="N48" s="29" t="str">
        <f t="shared" si="5"/>
        <v/>
      </c>
      <c r="O48" s="30">
        <f t="shared" si="6"/>
        <v>0</v>
      </c>
    </row>
    <row r="49" ht="45.0" customHeight="1">
      <c r="A49" s="32" t="s">
        <v>132</v>
      </c>
      <c r="B49" s="33"/>
      <c r="C49" s="34" t="s">
        <v>133</v>
      </c>
      <c r="D49" s="35" t="s">
        <v>134</v>
      </c>
      <c r="E49" s="23">
        <v>2.0</v>
      </c>
      <c r="F49" s="23">
        <v>12.0</v>
      </c>
      <c r="G49" s="26">
        <v>17.9</v>
      </c>
      <c r="H49" s="25">
        <f t="shared" si="1"/>
        <v>7.65225</v>
      </c>
      <c r="I49" s="26">
        <f t="shared" si="2"/>
        <v>7.193115</v>
      </c>
      <c r="J49" s="26">
        <f t="shared" si="3"/>
        <v>6.6574575</v>
      </c>
      <c r="K49" s="34" t="s">
        <v>133</v>
      </c>
      <c r="L49" s="27"/>
      <c r="M49" s="28" t="str">
        <f t="shared" si="4"/>
        <v/>
      </c>
      <c r="N49" s="29" t="str">
        <f t="shared" si="5"/>
        <v/>
      </c>
      <c r="O49" s="30">
        <f t="shared" si="6"/>
        <v>0</v>
      </c>
    </row>
    <row r="50" ht="45.0" customHeight="1">
      <c r="A50" s="32">
        <v>8.033040748085E12</v>
      </c>
      <c r="B50" s="33"/>
      <c r="C50" s="34" t="s">
        <v>135</v>
      </c>
      <c r="D50" s="35" t="s">
        <v>136</v>
      </c>
      <c r="E50" s="23">
        <v>2.0</v>
      </c>
      <c r="F50" s="23">
        <v>12.0</v>
      </c>
      <c r="G50" s="26">
        <v>17.9</v>
      </c>
      <c r="H50" s="25">
        <f t="shared" si="1"/>
        <v>7.65225</v>
      </c>
      <c r="I50" s="26">
        <f t="shared" si="2"/>
        <v>7.193115</v>
      </c>
      <c r="J50" s="26">
        <f t="shared" si="3"/>
        <v>6.6574575</v>
      </c>
      <c r="K50" s="34" t="s">
        <v>135</v>
      </c>
      <c r="L50" s="27"/>
      <c r="M50" s="28" t="str">
        <f t="shared" si="4"/>
        <v/>
      </c>
      <c r="N50" s="29" t="str">
        <f t="shared" si="5"/>
        <v/>
      </c>
      <c r="O50" s="30">
        <f t="shared" si="6"/>
        <v>0</v>
      </c>
    </row>
    <row r="51" ht="45.0" customHeight="1">
      <c r="A51" s="32" t="s">
        <v>137</v>
      </c>
      <c r="B51" s="33"/>
      <c r="C51" s="34" t="s">
        <v>138</v>
      </c>
      <c r="D51" s="35" t="s">
        <v>139</v>
      </c>
      <c r="E51" s="23">
        <v>2.0</v>
      </c>
      <c r="F51" s="23">
        <v>12.0</v>
      </c>
      <c r="G51" s="26">
        <v>17.9</v>
      </c>
      <c r="H51" s="25">
        <f t="shared" si="1"/>
        <v>7.65225</v>
      </c>
      <c r="I51" s="26">
        <f t="shared" si="2"/>
        <v>7.193115</v>
      </c>
      <c r="J51" s="26">
        <f t="shared" si="3"/>
        <v>6.6574575</v>
      </c>
      <c r="K51" s="34" t="s">
        <v>138</v>
      </c>
      <c r="L51" s="27"/>
      <c r="M51" s="28" t="str">
        <f t="shared" si="4"/>
        <v/>
      </c>
      <c r="N51" s="29" t="str">
        <f t="shared" si="5"/>
        <v/>
      </c>
      <c r="O51" s="30">
        <f t="shared" si="6"/>
        <v>0</v>
      </c>
    </row>
    <row r="52" ht="45.0" customHeight="1">
      <c r="A52" s="32" t="s">
        <v>140</v>
      </c>
      <c r="B52" s="33"/>
      <c r="C52" s="34" t="s">
        <v>141</v>
      </c>
      <c r="D52" s="35" t="s">
        <v>142</v>
      </c>
      <c r="E52" s="23">
        <v>2.0</v>
      </c>
      <c r="F52" s="23">
        <v>12.0</v>
      </c>
      <c r="G52" s="26">
        <v>22.9</v>
      </c>
      <c r="H52" s="25">
        <f t="shared" si="1"/>
        <v>9.78975</v>
      </c>
      <c r="I52" s="26">
        <f t="shared" si="2"/>
        <v>9.202365</v>
      </c>
      <c r="J52" s="26">
        <f t="shared" si="3"/>
        <v>8.5170825</v>
      </c>
      <c r="K52" s="34" t="s">
        <v>141</v>
      </c>
      <c r="L52" s="27"/>
      <c r="M52" s="28" t="str">
        <f t="shared" si="4"/>
        <v/>
      </c>
      <c r="N52" s="29" t="str">
        <f t="shared" si="5"/>
        <v/>
      </c>
      <c r="O52" s="30">
        <f t="shared" si="6"/>
        <v>0</v>
      </c>
    </row>
    <row r="53" ht="45.0" customHeight="1">
      <c r="A53" s="32" t="s">
        <v>143</v>
      </c>
      <c r="B53" s="33"/>
      <c r="C53" s="34" t="s">
        <v>144</v>
      </c>
      <c r="D53" s="35" t="s">
        <v>145</v>
      </c>
      <c r="E53" s="23">
        <v>2.0</v>
      </c>
      <c r="F53" s="23">
        <v>12.0</v>
      </c>
      <c r="G53" s="26">
        <v>22.9</v>
      </c>
      <c r="H53" s="25">
        <f t="shared" si="1"/>
        <v>9.78975</v>
      </c>
      <c r="I53" s="26">
        <f t="shared" si="2"/>
        <v>9.202365</v>
      </c>
      <c r="J53" s="26">
        <f t="shared" si="3"/>
        <v>8.5170825</v>
      </c>
      <c r="K53" s="34" t="s">
        <v>144</v>
      </c>
      <c r="L53" s="27"/>
      <c r="M53" s="28" t="str">
        <f t="shared" si="4"/>
        <v/>
      </c>
      <c r="N53" s="29" t="str">
        <f t="shared" si="5"/>
        <v/>
      </c>
      <c r="O53" s="30">
        <f t="shared" si="6"/>
        <v>0</v>
      </c>
    </row>
    <row r="54" ht="45.0" customHeight="1">
      <c r="A54" s="32" t="s">
        <v>146</v>
      </c>
      <c r="B54" s="33"/>
      <c r="C54" s="34" t="s">
        <v>147</v>
      </c>
      <c r="D54" s="35" t="s">
        <v>148</v>
      </c>
      <c r="E54" s="23">
        <v>2.0</v>
      </c>
      <c r="F54" s="23">
        <v>12.0</v>
      </c>
      <c r="G54" s="26">
        <v>17.9</v>
      </c>
      <c r="H54" s="25">
        <f t="shared" si="1"/>
        <v>7.65225</v>
      </c>
      <c r="I54" s="26">
        <f t="shared" si="2"/>
        <v>7.193115</v>
      </c>
      <c r="J54" s="26">
        <f t="shared" si="3"/>
        <v>6.6574575</v>
      </c>
      <c r="K54" s="34" t="s">
        <v>147</v>
      </c>
      <c r="L54" s="27"/>
      <c r="M54" s="28" t="str">
        <f t="shared" si="4"/>
        <v/>
      </c>
      <c r="N54" s="29" t="str">
        <f t="shared" si="5"/>
        <v/>
      </c>
      <c r="O54" s="30">
        <f t="shared" si="6"/>
        <v>0</v>
      </c>
    </row>
    <row r="55" ht="45.0" customHeight="1">
      <c r="A55" s="32" t="s">
        <v>149</v>
      </c>
      <c r="B55" s="33"/>
      <c r="C55" s="34" t="s">
        <v>150</v>
      </c>
      <c r="D55" s="35" t="s">
        <v>151</v>
      </c>
      <c r="E55" s="23">
        <v>2.0</v>
      </c>
      <c r="F55" s="23">
        <v>12.0</v>
      </c>
      <c r="G55" s="26">
        <v>17.9</v>
      </c>
      <c r="H55" s="25">
        <f t="shared" si="1"/>
        <v>7.65225</v>
      </c>
      <c r="I55" s="26">
        <f t="shared" si="2"/>
        <v>7.193115</v>
      </c>
      <c r="J55" s="26">
        <f t="shared" si="3"/>
        <v>6.6574575</v>
      </c>
      <c r="K55" s="34" t="s">
        <v>150</v>
      </c>
      <c r="L55" s="27"/>
      <c r="M55" s="28" t="str">
        <f t="shared" si="4"/>
        <v/>
      </c>
      <c r="N55" s="29" t="str">
        <f t="shared" si="5"/>
        <v/>
      </c>
      <c r="O55" s="30">
        <f t="shared" si="6"/>
        <v>0</v>
      </c>
    </row>
    <row r="56" ht="45.0" customHeight="1">
      <c r="A56" s="32" t="s">
        <v>152</v>
      </c>
      <c r="B56" s="33"/>
      <c r="C56" s="34" t="s">
        <v>153</v>
      </c>
      <c r="D56" s="35" t="s">
        <v>154</v>
      </c>
      <c r="E56" s="23">
        <v>2.0</v>
      </c>
      <c r="F56" s="23">
        <v>12.0</v>
      </c>
      <c r="G56" s="26">
        <v>17.9</v>
      </c>
      <c r="H56" s="25">
        <f t="shared" si="1"/>
        <v>7.65225</v>
      </c>
      <c r="I56" s="26">
        <f t="shared" si="2"/>
        <v>7.193115</v>
      </c>
      <c r="J56" s="26">
        <f t="shared" si="3"/>
        <v>6.6574575</v>
      </c>
      <c r="K56" s="34" t="s">
        <v>153</v>
      </c>
      <c r="L56" s="27"/>
      <c r="M56" s="28" t="str">
        <f t="shared" si="4"/>
        <v/>
      </c>
      <c r="N56" s="29" t="str">
        <f t="shared" si="5"/>
        <v/>
      </c>
      <c r="O56" s="30">
        <f t="shared" si="6"/>
        <v>0</v>
      </c>
    </row>
    <row r="57" ht="45.0" customHeight="1">
      <c r="A57" s="18">
        <v>8.055035680385E12</v>
      </c>
      <c r="B57" s="19"/>
      <c r="C57" s="20" t="s">
        <v>155</v>
      </c>
      <c r="D57" s="35" t="s">
        <v>156</v>
      </c>
      <c r="E57" s="23" t="s">
        <v>23</v>
      </c>
      <c r="F57" s="23">
        <v>12.0</v>
      </c>
      <c r="G57" s="24">
        <v>22.9</v>
      </c>
      <c r="H57" s="25">
        <f t="shared" si="1"/>
        <v>9.78975</v>
      </c>
      <c r="I57" s="26">
        <f t="shared" si="2"/>
        <v>9.202365</v>
      </c>
      <c r="J57" s="26">
        <f t="shared" si="3"/>
        <v>8.5170825</v>
      </c>
      <c r="K57" s="20" t="s">
        <v>155</v>
      </c>
      <c r="L57" s="27"/>
      <c r="M57" s="28" t="str">
        <f t="shared" si="4"/>
        <v/>
      </c>
      <c r="N57" s="29" t="str">
        <f t="shared" si="5"/>
        <v/>
      </c>
      <c r="O57" s="30">
        <f t="shared" si="6"/>
        <v>0</v>
      </c>
    </row>
    <row r="58" ht="45.0" customHeight="1">
      <c r="A58" s="32" t="s">
        <v>157</v>
      </c>
      <c r="B58" s="33"/>
      <c r="C58" s="34" t="s">
        <v>158</v>
      </c>
      <c r="D58" s="35" t="s">
        <v>159</v>
      </c>
      <c r="E58" s="23">
        <v>2.0</v>
      </c>
      <c r="F58" s="23">
        <v>12.0</v>
      </c>
      <c r="G58" s="26">
        <v>22.9</v>
      </c>
      <c r="H58" s="25">
        <f t="shared" si="1"/>
        <v>9.78975</v>
      </c>
      <c r="I58" s="26">
        <f t="shared" si="2"/>
        <v>9.202365</v>
      </c>
      <c r="J58" s="26">
        <f t="shared" si="3"/>
        <v>8.5170825</v>
      </c>
      <c r="K58" s="34" t="s">
        <v>158</v>
      </c>
      <c r="L58" s="27"/>
      <c r="M58" s="28" t="str">
        <f t="shared" si="4"/>
        <v/>
      </c>
      <c r="N58" s="29" t="str">
        <f t="shared" si="5"/>
        <v/>
      </c>
      <c r="O58" s="30">
        <f t="shared" si="6"/>
        <v>0</v>
      </c>
    </row>
    <row r="59" ht="45.0" customHeight="1">
      <c r="A59" s="32" t="s">
        <v>160</v>
      </c>
      <c r="B59" s="33"/>
      <c r="C59" s="34" t="s">
        <v>161</v>
      </c>
      <c r="D59" s="35" t="s">
        <v>162</v>
      </c>
      <c r="E59" s="23">
        <v>2.0</v>
      </c>
      <c r="F59" s="23">
        <v>12.0</v>
      </c>
      <c r="G59" s="26">
        <v>22.9</v>
      </c>
      <c r="H59" s="25">
        <f t="shared" si="1"/>
        <v>9.78975</v>
      </c>
      <c r="I59" s="26">
        <f t="shared" si="2"/>
        <v>9.202365</v>
      </c>
      <c r="J59" s="26">
        <f t="shared" si="3"/>
        <v>8.5170825</v>
      </c>
      <c r="K59" s="34" t="s">
        <v>161</v>
      </c>
      <c r="L59" s="27"/>
      <c r="M59" s="28" t="str">
        <f t="shared" si="4"/>
        <v/>
      </c>
      <c r="N59" s="29" t="str">
        <f t="shared" si="5"/>
        <v/>
      </c>
      <c r="O59" s="30">
        <f t="shared" si="6"/>
        <v>0</v>
      </c>
    </row>
    <row r="60" ht="45.0" customHeight="1">
      <c r="A60" s="32" t="s">
        <v>163</v>
      </c>
      <c r="B60" s="33"/>
      <c r="C60" s="34" t="s">
        <v>164</v>
      </c>
      <c r="D60" s="35" t="s">
        <v>165</v>
      </c>
      <c r="E60" s="23">
        <v>2.0</v>
      </c>
      <c r="F60" s="23">
        <v>12.0</v>
      </c>
      <c r="G60" s="26">
        <v>17.9</v>
      </c>
      <c r="H60" s="25">
        <f t="shared" si="1"/>
        <v>7.65225</v>
      </c>
      <c r="I60" s="26">
        <f t="shared" si="2"/>
        <v>7.193115</v>
      </c>
      <c r="J60" s="26">
        <f t="shared" si="3"/>
        <v>6.6574575</v>
      </c>
      <c r="K60" s="34" t="s">
        <v>164</v>
      </c>
      <c r="L60" s="27"/>
      <c r="M60" s="28" t="str">
        <f t="shared" si="4"/>
        <v/>
      </c>
      <c r="N60" s="29" t="str">
        <f t="shared" si="5"/>
        <v/>
      </c>
      <c r="O60" s="30">
        <f t="shared" si="6"/>
        <v>0</v>
      </c>
    </row>
    <row r="61" ht="45.0" customHeight="1">
      <c r="A61" s="32" t="s">
        <v>166</v>
      </c>
      <c r="B61" s="33"/>
      <c r="C61" s="34" t="s">
        <v>167</v>
      </c>
      <c r="D61" s="35" t="s">
        <v>168</v>
      </c>
      <c r="E61" s="23">
        <v>2.0</v>
      </c>
      <c r="F61" s="23">
        <v>12.0</v>
      </c>
      <c r="G61" s="26">
        <v>17.9</v>
      </c>
      <c r="H61" s="25">
        <f t="shared" si="1"/>
        <v>7.65225</v>
      </c>
      <c r="I61" s="26">
        <f t="shared" si="2"/>
        <v>7.193115</v>
      </c>
      <c r="J61" s="26">
        <f t="shared" si="3"/>
        <v>6.6574575</v>
      </c>
      <c r="K61" s="34" t="s">
        <v>167</v>
      </c>
      <c r="L61" s="27"/>
      <c r="M61" s="28" t="str">
        <f t="shared" si="4"/>
        <v/>
      </c>
      <c r="N61" s="29" t="str">
        <f t="shared" si="5"/>
        <v/>
      </c>
      <c r="O61" s="30">
        <f t="shared" si="6"/>
        <v>0</v>
      </c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45.0" customHeight="1">
      <c r="A62" s="32" t="s">
        <v>169</v>
      </c>
      <c r="B62" s="33"/>
      <c r="C62" s="34" t="s">
        <v>170</v>
      </c>
      <c r="D62" s="35" t="s">
        <v>171</v>
      </c>
      <c r="E62" s="23">
        <v>2.0</v>
      </c>
      <c r="F62" s="23">
        <v>12.0</v>
      </c>
      <c r="G62" s="26">
        <v>17.9</v>
      </c>
      <c r="H62" s="25">
        <f t="shared" si="1"/>
        <v>7.65225</v>
      </c>
      <c r="I62" s="26">
        <f t="shared" si="2"/>
        <v>7.193115</v>
      </c>
      <c r="J62" s="26">
        <f t="shared" si="3"/>
        <v>6.6574575</v>
      </c>
      <c r="K62" s="34" t="s">
        <v>170</v>
      </c>
      <c r="L62" s="27"/>
      <c r="M62" s="28" t="str">
        <f t="shared" si="4"/>
        <v/>
      </c>
      <c r="N62" s="29" t="str">
        <f t="shared" si="5"/>
        <v/>
      </c>
      <c r="O62" s="30">
        <f t="shared" si="6"/>
        <v>0</v>
      </c>
    </row>
    <row r="63" ht="45.0" customHeight="1">
      <c r="A63" s="32" t="s">
        <v>172</v>
      </c>
      <c r="B63" s="33"/>
      <c r="C63" s="34" t="s">
        <v>173</v>
      </c>
      <c r="D63" s="35" t="s">
        <v>174</v>
      </c>
      <c r="E63" s="23">
        <v>2.0</v>
      </c>
      <c r="F63" s="23">
        <v>12.0</v>
      </c>
      <c r="G63" s="26">
        <v>17.9</v>
      </c>
      <c r="H63" s="25">
        <f t="shared" si="1"/>
        <v>7.65225</v>
      </c>
      <c r="I63" s="26">
        <f t="shared" si="2"/>
        <v>7.193115</v>
      </c>
      <c r="J63" s="26">
        <f t="shared" si="3"/>
        <v>6.6574575</v>
      </c>
      <c r="K63" s="34" t="s">
        <v>173</v>
      </c>
      <c r="L63" s="27"/>
      <c r="M63" s="28" t="str">
        <f t="shared" si="4"/>
        <v/>
      </c>
      <c r="N63" s="29" t="str">
        <f t="shared" si="5"/>
        <v/>
      </c>
      <c r="O63" s="30">
        <f t="shared" si="6"/>
        <v>0</v>
      </c>
    </row>
    <row r="64" ht="45.0" customHeight="1">
      <c r="A64" s="32" t="s">
        <v>175</v>
      </c>
      <c r="B64" s="33"/>
      <c r="C64" s="34" t="s">
        <v>176</v>
      </c>
      <c r="D64" s="35" t="s">
        <v>177</v>
      </c>
      <c r="E64" s="23">
        <v>2.0</v>
      </c>
      <c r="F64" s="23">
        <v>12.0</v>
      </c>
      <c r="G64" s="26">
        <v>17.9</v>
      </c>
      <c r="H64" s="25">
        <f t="shared" si="1"/>
        <v>7.65225</v>
      </c>
      <c r="I64" s="26">
        <f t="shared" si="2"/>
        <v>7.193115</v>
      </c>
      <c r="J64" s="26">
        <f t="shared" si="3"/>
        <v>6.6574575</v>
      </c>
      <c r="K64" s="34" t="s">
        <v>176</v>
      </c>
      <c r="L64" s="27"/>
      <c r="M64" s="28" t="str">
        <f t="shared" si="4"/>
        <v/>
      </c>
      <c r="N64" s="29" t="str">
        <f t="shared" si="5"/>
        <v/>
      </c>
      <c r="O64" s="30">
        <f t="shared" si="6"/>
        <v>0</v>
      </c>
    </row>
    <row r="65" ht="45.0" customHeight="1">
      <c r="A65" s="37">
        <v>8.055035684178E12</v>
      </c>
      <c r="B65" s="19"/>
      <c r="C65" s="38" t="s">
        <v>178</v>
      </c>
      <c r="D65" s="39" t="s">
        <v>179</v>
      </c>
      <c r="E65" s="40">
        <v>2.0</v>
      </c>
      <c r="F65" s="41"/>
      <c r="G65" s="42">
        <v>22.9</v>
      </c>
      <c r="H65" s="25">
        <f t="shared" si="1"/>
        <v>9.78975</v>
      </c>
      <c r="I65" s="43">
        <f t="shared" si="2"/>
        <v>9.202365</v>
      </c>
      <c r="J65" s="43">
        <f t="shared" si="3"/>
        <v>8.5170825</v>
      </c>
      <c r="K65" s="38" t="s">
        <v>178</v>
      </c>
      <c r="L65" s="27"/>
      <c r="M65" s="28" t="str">
        <f t="shared" si="4"/>
        <v/>
      </c>
      <c r="N65" s="29" t="str">
        <f t="shared" si="5"/>
        <v/>
      </c>
      <c r="O65" s="30">
        <f t="shared" si="6"/>
        <v>0</v>
      </c>
    </row>
    <row r="66" ht="45.0" customHeight="1">
      <c r="A66" s="32" t="s">
        <v>180</v>
      </c>
      <c r="B66" s="33"/>
      <c r="C66" s="34" t="s">
        <v>181</v>
      </c>
      <c r="D66" s="35" t="s">
        <v>182</v>
      </c>
      <c r="E66" s="23">
        <v>2.0</v>
      </c>
      <c r="F66" s="23">
        <v>12.0</v>
      </c>
      <c r="G66" s="26">
        <v>17.9</v>
      </c>
      <c r="H66" s="25">
        <f t="shared" si="1"/>
        <v>7.65225</v>
      </c>
      <c r="I66" s="26">
        <f t="shared" si="2"/>
        <v>7.193115</v>
      </c>
      <c r="J66" s="26">
        <f t="shared" si="3"/>
        <v>6.6574575</v>
      </c>
      <c r="K66" s="34" t="s">
        <v>181</v>
      </c>
      <c r="L66" s="27"/>
      <c r="M66" s="28" t="str">
        <f t="shared" si="4"/>
        <v/>
      </c>
      <c r="N66" s="29" t="str">
        <f t="shared" si="5"/>
        <v/>
      </c>
      <c r="O66" s="30">
        <f t="shared" si="6"/>
        <v>0</v>
      </c>
    </row>
    <row r="67" ht="45.0" customHeight="1">
      <c r="A67" s="32" t="s">
        <v>183</v>
      </c>
      <c r="B67" s="33"/>
      <c r="C67" s="34" t="s">
        <v>184</v>
      </c>
      <c r="D67" s="35" t="s">
        <v>185</v>
      </c>
      <c r="E67" s="23">
        <v>2.0</v>
      </c>
      <c r="F67" s="23">
        <v>12.0</v>
      </c>
      <c r="G67" s="26">
        <v>19.9</v>
      </c>
      <c r="H67" s="25">
        <f t="shared" si="1"/>
        <v>8.50725</v>
      </c>
      <c r="I67" s="26">
        <f t="shared" si="2"/>
        <v>7.996815</v>
      </c>
      <c r="J67" s="26">
        <f t="shared" si="3"/>
        <v>7.4013075</v>
      </c>
      <c r="K67" s="34" t="s">
        <v>184</v>
      </c>
      <c r="L67" s="27"/>
      <c r="M67" s="28" t="str">
        <f t="shared" si="4"/>
        <v/>
      </c>
      <c r="N67" s="29" t="str">
        <f t="shared" si="5"/>
        <v/>
      </c>
      <c r="O67" s="30">
        <f t="shared" si="6"/>
        <v>0</v>
      </c>
    </row>
    <row r="68" ht="45.0" customHeight="1">
      <c r="A68" s="32">
        <v>8.053300574384E12</v>
      </c>
      <c r="B68" s="33"/>
      <c r="C68" s="34" t="s">
        <v>186</v>
      </c>
      <c r="D68" s="35" t="s">
        <v>187</v>
      </c>
      <c r="E68" s="23">
        <v>2.0</v>
      </c>
      <c r="F68" s="23">
        <v>12.0</v>
      </c>
      <c r="G68" s="26">
        <v>19.9</v>
      </c>
      <c r="H68" s="25">
        <f t="shared" si="1"/>
        <v>8.50725</v>
      </c>
      <c r="I68" s="26">
        <f t="shared" si="2"/>
        <v>7.996815</v>
      </c>
      <c r="J68" s="26">
        <f t="shared" si="3"/>
        <v>7.4013075</v>
      </c>
      <c r="K68" s="34" t="s">
        <v>186</v>
      </c>
      <c r="L68" s="27"/>
      <c r="M68" s="28" t="str">
        <f t="shared" si="4"/>
        <v/>
      </c>
      <c r="N68" s="29" t="str">
        <f t="shared" si="5"/>
        <v/>
      </c>
      <c r="O68" s="30">
        <f t="shared" si="6"/>
        <v>0</v>
      </c>
    </row>
    <row r="69" ht="45.0" customHeight="1">
      <c r="A69" s="32">
        <v>8.053300574377E12</v>
      </c>
      <c r="B69" s="33"/>
      <c r="C69" s="34" t="s">
        <v>188</v>
      </c>
      <c r="D69" s="35" t="s">
        <v>189</v>
      </c>
      <c r="E69" s="23">
        <v>2.0</v>
      </c>
      <c r="F69" s="23">
        <v>12.0</v>
      </c>
      <c r="G69" s="26">
        <v>19.9</v>
      </c>
      <c r="H69" s="25">
        <f t="shared" si="1"/>
        <v>8.50725</v>
      </c>
      <c r="I69" s="26">
        <f t="shared" si="2"/>
        <v>7.996815</v>
      </c>
      <c r="J69" s="26">
        <f t="shared" si="3"/>
        <v>7.4013075</v>
      </c>
      <c r="K69" s="34" t="s">
        <v>188</v>
      </c>
      <c r="L69" s="27"/>
      <c r="M69" s="28" t="str">
        <f t="shared" si="4"/>
        <v/>
      </c>
      <c r="N69" s="29" t="str">
        <f t="shared" si="5"/>
        <v/>
      </c>
      <c r="O69" s="30">
        <f t="shared" si="6"/>
        <v>0</v>
      </c>
    </row>
    <row r="70" ht="36.75" customHeight="1">
      <c r="A70" s="32" t="s">
        <v>190</v>
      </c>
      <c r="B70" s="33"/>
      <c r="C70" s="34" t="s">
        <v>191</v>
      </c>
      <c r="D70" s="35" t="s">
        <v>192</v>
      </c>
      <c r="E70" s="23">
        <v>2.0</v>
      </c>
      <c r="F70" s="23" t="s">
        <v>193</v>
      </c>
      <c r="G70" s="26">
        <v>21.9</v>
      </c>
      <c r="H70" s="25">
        <f t="shared" si="1"/>
        <v>9.36225</v>
      </c>
      <c r="I70" s="26">
        <f t="shared" si="2"/>
        <v>8.800515</v>
      </c>
      <c r="J70" s="26">
        <f t="shared" si="3"/>
        <v>8.1451575</v>
      </c>
      <c r="K70" s="34" t="s">
        <v>191</v>
      </c>
      <c r="L70" s="27"/>
      <c r="M70" s="28" t="str">
        <f t="shared" si="4"/>
        <v/>
      </c>
      <c r="N70" s="29" t="str">
        <f t="shared" si="5"/>
        <v/>
      </c>
      <c r="O70" s="30">
        <f t="shared" si="6"/>
        <v>0</v>
      </c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ht="45.0" customHeight="1">
      <c r="A71" s="32">
        <v>8.05330057436E12</v>
      </c>
      <c r="B71" s="33"/>
      <c r="C71" s="34" t="s">
        <v>194</v>
      </c>
      <c r="D71" s="35" t="s">
        <v>195</v>
      </c>
      <c r="E71" s="23">
        <v>2.0</v>
      </c>
      <c r="F71" s="23">
        <v>12.0</v>
      </c>
      <c r="G71" s="26">
        <v>19.9</v>
      </c>
      <c r="H71" s="25">
        <f t="shared" si="1"/>
        <v>8.50725</v>
      </c>
      <c r="I71" s="26">
        <f t="shared" si="2"/>
        <v>7.996815</v>
      </c>
      <c r="J71" s="26">
        <f t="shared" si="3"/>
        <v>7.4013075</v>
      </c>
      <c r="K71" s="34" t="s">
        <v>194</v>
      </c>
      <c r="L71" s="27"/>
      <c r="M71" s="28" t="str">
        <f t="shared" si="4"/>
        <v/>
      </c>
      <c r="N71" s="29" t="str">
        <f t="shared" si="5"/>
        <v/>
      </c>
      <c r="O71" s="30">
        <f t="shared" si="6"/>
        <v>0</v>
      </c>
    </row>
    <row r="72" ht="45.0" customHeight="1">
      <c r="A72" s="32">
        <v>8.033040745909E12</v>
      </c>
      <c r="B72" s="33"/>
      <c r="C72" s="34" t="s">
        <v>196</v>
      </c>
      <c r="D72" s="35" t="s">
        <v>197</v>
      </c>
      <c r="E72" s="23">
        <v>2.0</v>
      </c>
      <c r="F72" s="23" t="s">
        <v>193</v>
      </c>
      <c r="G72" s="26">
        <v>19.9</v>
      </c>
      <c r="H72" s="25">
        <f t="shared" si="1"/>
        <v>8.50725</v>
      </c>
      <c r="I72" s="26">
        <f t="shared" si="2"/>
        <v>7.996815</v>
      </c>
      <c r="J72" s="26">
        <f t="shared" si="3"/>
        <v>7.4013075</v>
      </c>
      <c r="K72" s="34" t="s">
        <v>196</v>
      </c>
      <c r="L72" s="27"/>
      <c r="M72" s="28" t="str">
        <f t="shared" si="4"/>
        <v/>
      </c>
      <c r="N72" s="29" t="str">
        <f t="shared" si="5"/>
        <v/>
      </c>
      <c r="O72" s="30">
        <f t="shared" si="6"/>
        <v>0</v>
      </c>
    </row>
    <row r="73" ht="45.0" customHeight="1">
      <c r="A73" s="32" t="s">
        <v>198</v>
      </c>
      <c r="B73" s="33"/>
      <c r="C73" s="34" t="s">
        <v>199</v>
      </c>
      <c r="D73" s="35" t="s">
        <v>200</v>
      </c>
      <c r="E73" s="23">
        <v>2.0</v>
      </c>
      <c r="F73" s="23">
        <v>12.0</v>
      </c>
      <c r="G73" s="26">
        <v>19.9</v>
      </c>
      <c r="H73" s="25">
        <f t="shared" si="1"/>
        <v>8.50725</v>
      </c>
      <c r="I73" s="26">
        <f t="shared" si="2"/>
        <v>7.996815</v>
      </c>
      <c r="J73" s="26">
        <f t="shared" si="3"/>
        <v>7.4013075</v>
      </c>
      <c r="K73" s="34" t="s">
        <v>199</v>
      </c>
      <c r="L73" s="27"/>
      <c r="M73" s="28" t="str">
        <f t="shared" si="4"/>
        <v/>
      </c>
      <c r="N73" s="29" t="str">
        <f t="shared" si="5"/>
        <v/>
      </c>
      <c r="O73" s="30">
        <f t="shared" si="6"/>
        <v>0</v>
      </c>
    </row>
    <row r="74" ht="45.0" customHeight="1">
      <c r="A74" s="32">
        <v>8.033040745916E12</v>
      </c>
      <c r="B74" s="33"/>
      <c r="C74" s="34" t="s">
        <v>201</v>
      </c>
      <c r="D74" s="35" t="s">
        <v>202</v>
      </c>
      <c r="E74" s="23">
        <v>2.0</v>
      </c>
      <c r="F74" s="23" t="s">
        <v>193</v>
      </c>
      <c r="G74" s="26">
        <v>19.9</v>
      </c>
      <c r="H74" s="25">
        <f t="shared" si="1"/>
        <v>8.50725</v>
      </c>
      <c r="I74" s="26">
        <f t="shared" si="2"/>
        <v>7.996815</v>
      </c>
      <c r="J74" s="26">
        <f t="shared" si="3"/>
        <v>7.4013075</v>
      </c>
      <c r="K74" s="34" t="s">
        <v>201</v>
      </c>
      <c r="L74" s="27"/>
      <c r="M74" s="28" t="str">
        <f t="shared" si="4"/>
        <v/>
      </c>
      <c r="N74" s="29" t="str">
        <f t="shared" si="5"/>
        <v/>
      </c>
      <c r="O74" s="30">
        <f t="shared" si="6"/>
        <v>0</v>
      </c>
    </row>
    <row r="75" ht="45.0" customHeight="1">
      <c r="A75" s="32" t="s">
        <v>203</v>
      </c>
      <c r="B75" s="33"/>
      <c r="C75" s="34" t="s">
        <v>204</v>
      </c>
      <c r="D75" s="35" t="s">
        <v>205</v>
      </c>
      <c r="E75" s="23">
        <v>2.0</v>
      </c>
      <c r="F75" s="23">
        <v>12.0</v>
      </c>
      <c r="G75" s="26">
        <v>19.9</v>
      </c>
      <c r="H75" s="25">
        <f t="shared" si="1"/>
        <v>8.50725</v>
      </c>
      <c r="I75" s="26">
        <f t="shared" si="2"/>
        <v>7.996815</v>
      </c>
      <c r="J75" s="26">
        <f t="shared" si="3"/>
        <v>7.4013075</v>
      </c>
      <c r="K75" s="34" t="s">
        <v>204</v>
      </c>
      <c r="L75" s="27"/>
      <c r="M75" s="28" t="str">
        <f t="shared" si="4"/>
        <v/>
      </c>
      <c r="N75" s="29" t="str">
        <f t="shared" si="5"/>
        <v/>
      </c>
      <c r="O75" s="30">
        <f t="shared" si="6"/>
        <v>0</v>
      </c>
    </row>
    <row r="76" ht="45.0" customHeight="1">
      <c r="A76" s="32" t="s">
        <v>206</v>
      </c>
      <c r="B76" s="33"/>
      <c r="C76" s="34" t="s">
        <v>207</v>
      </c>
      <c r="D76" s="35" t="s">
        <v>208</v>
      </c>
      <c r="E76" s="23" t="s">
        <v>23</v>
      </c>
      <c r="F76" s="23" t="s">
        <v>193</v>
      </c>
      <c r="G76" s="26">
        <v>15.9</v>
      </c>
      <c r="H76" s="25">
        <f t="shared" si="1"/>
        <v>6.79725</v>
      </c>
      <c r="I76" s="26">
        <f t="shared" si="2"/>
        <v>6.389415</v>
      </c>
      <c r="J76" s="26">
        <f t="shared" si="3"/>
        <v>5.9136075</v>
      </c>
      <c r="K76" s="34" t="s">
        <v>207</v>
      </c>
      <c r="L76" s="27"/>
      <c r="M76" s="28" t="str">
        <f t="shared" si="4"/>
        <v/>
      </c>
      <c r="N76" s="29" t="str">
        <f t="shared" si="5"/>
        <v/>
      </c>
      <c r="O76" s="30">
        <f t="shared" si="6"/>
        <v>0</v>
      </c>
    </row>
    <row r="77" ht="45.0" customHeight="1">
      <c r="A77" s="32">
        <v>8.053300574414E12</v>
      </c>
      <c r="B77" s="33"/>
      <c r="C77" s="34" t="s">
        <v>209</v>
      </c>
      <c r="D77" s="35" t="s">
        <v>210</v>
      </c>
      <c r="E77" s="23" t="s">
        <v>23</v>
      </c>
      <c r="F77" s="23">
        <v>12.0</v>
      </c>
      <c r="G77" s="26">
        <v>15.9</v>
      </c>
      <c r="H77" s="25">
        <f t="shared" si="1"/>
        <v>6.79725</v>
      </c>
      <c r="I77" s="26">
        <f t="shared" si="2"/>
        <v>6.389415</v>
      </c>
      <c r="J77" s="26">
        <f t="shared" si="3"/>
        <v>5.9136075</v>
      </c>
      <c r="K77" s="34" t="s">
        <v>209</v>
      </c>
      <c r="L77" s="27"/>
      <c r="M77" s="28" t="str">
        <f t="shared" si="4"/>
        <v/>
      </c>
      <c r="N77" s="29" t="str">
        <f t="shared" si="5"/>
        <v/>
      </c>
      <c r="O77" s="30">
        <f t="shared" si="6"/>
        <v>0</v>
      </c>
    </row>
    <row r="78" ht="45.0" customHeight="1">
      <c r="A78" s="32">
        <v>8.053300574407E12</v>
      </c>
      <c r="B78" s="33"/>
      <c r="C78" s="34" t="s">
        <v>211</v>
      </c>
      <c r="D78" s="35" t="s">
        <v>212</v>
      </c>
      <c r="E78" s="23" t="s">
        <v>23</v>
      </c>
      <c r="F78" s="23">
        <v>12.0</v>
      </c>
      <c r="G78" s="26">
        <v>15.9</v>
      </c>
      <c r="H78" s="25">
        <f t="shared" si="1"/>
        <v>6.79725</v>
      </c>
      <c r="I78" s="26">
        <f t="shared" si="2"/>
        <v>6.389415</v>
      </c>
      <c r="J78" s="26">
        <f t="shared" si="3"/>
        <v>5.9136075</v>
      </c>
      <c r="K78" s="34" t="s">
        <v>211</v>
      </c>
      <c r="L78" s="27"/>
      <c r="M78" s="28" t="str">
        <f t="shared" si="4"/>
        <v/>
      </c>
      <c r="N78" s="29" t="str">
        <f t="shared" si="5"/>
        <v/>
      </c>
      <c r="O78" s="30">
        <f t="shared" si="6"/>
        <v>0</v>
      </c>
    </row>
    <row r="79" ht="36.75" customHeight="1">
      <c r="A79" s="32" t="s">
        <v>213</v>
      </c>
      <c r="B79" s="33"/>
      <c r="C79" s="34" t="s">
        <v>214</v>
      </c>
      <c r="D79" s="35" t="s">
        <v>215</v>
      </c>
      <c r="E79" s="23" t="s">
        <v>23</v>
      </c>
      <c r="F79" s="23" t="s">
        <v>193</v>
      </c>
      <c r="G79" s="26">
        <v>16.9</v>
      </c>
      <c r="H79" s="25">
        <f t="shared" si="1"/>
        <v>7.22475</v>
      </c>
      <c r="I79" s="26">
        <f t="shared" si="2"/>
        <v>6.791265</v>
      </c>
      <c r="J79" s="26">
        <f t="shared" si="3"/>
        <v>6.2855325</v>
      </c>
      <c r="K79" s="34" t="s">
        <v>214</v>
      </c>
      <c r="L79" s="27"/>
      <c r="M79" s="28" t="str">
        <f t="shared" si="4"/>
        <v/>
      </c>
      <c r="N79" s="29" t="str">
        <f t="shared" si="5"/>
        <v/>
      </c>
      <c r="O79" s="30">
        <f t="shared" si="6"/>
        <v>0</v>
      </c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45.0" customHeight="1">
      <c r="A80" s="32">
        <v>8.053300574391E12</v>
      </c>
      <c r="B80" s="33"/>
      <c r="C80" s="34" t="s">
        <v>216</v>
      </c>
      <c r="D80" s="35" t="s">
        <v>217</v>
      </c>
      <c r="E80" s="23" t="s">
        <v>23</v>
      </c>
      <c r="F80" s="23">
        <v>12.0</v>
      </c>
      <c r="G80" s="26">
        <v>15.9</v>
      </c>
      <c r="H80" s="25">
        <f t="shared" si="1"/>
        <v>6.79725</v>
      </c>
      <c r="I80" s="26">
        <f t="shared" si="2"/>
        <v>6.389415</v>
      </c>
      <c r="J80" s="26">
        <f t="shared" si="3"/>
        <v>5.9136075</v>
      </c>
      <c r="K80" s="34" t="s">
        <v>216</v>
      </c>
      <c r="L80" s="27"/>
      <c r="M80" s="28" t="str">
        <f t="shared" si="4"/>
        <v/>
      </c>
      <c r="N80" s="29" t="str">
        <f t="shared" si="5"/>
        <v/>
      </c>
      <c r="O80" s="30">
        <f t="shared" si="6"/>
        <v>0</v>
      </c>
    </row>
    <row r="81" ht="45.0" customHeight="1">
      <c r="A81" s="32">
        <v>8.033040745923E12</v>
      </c>
      <c r="B81" s="33"/>
      <c r="C81" s="34" t="s">
        <v>218</v>
      </c>
      <c r="D81" s="35" t="s">
        <v>219</v>
      </c>
      <c r="E81" s="23" t="s">
        <v>23</v>
      </c>
      <c r="F81" s="23" t="s">
        <v>193</v>
      </c>
      <c r="G81" s="26">
        <v>15.9</v>
      </c>
      <c r="H81" s="25">
        <f t="shared" si="1"/>
        <v>6.79725</v>
      </c>
      <c r="I81" s="26">
        <f t="shared" si="2"/>
        <v>6.389415</v>
      </c>
      <c r="J81" s="26">
        <f t="shared" si="3"/>
        <v>5.9136075</v>
      </c>
      <c r="K81" s="34" t="s">
        <v>218</v>
      </c>
      <c r="L81" s="27"/>
      <c r="M81" s="28" t="str">
        <f t="shared" si="4"/>
        <v/>
      </c>
      <c r="N81" s="29" t="str">
        <f t="shared" si="5"/>
        <v/>
      </c>
      <c r="O81" s="30">
        <f t="shared" si="6"/>
        <v>0</v>
      </c>
    </row>
    <row r="82" ht="45.0" customHeight="1">
      <c r="A82" s="32" t="s">
        <v>220</v>
      </c>
      <c r="B82" s="33"/>
      <c r="C82" s="34" t="s">
        <v>221</v>
      </c>
      <c r="D82" s="35" t="s">
        <v>222</v>
      </c>
      <c r="E82" s="23" t="s">
        <v>23</v>
      </c>
      <c r="F82" s="23">
        <v>12.0</v>
      </c>
      <c r="G82" s="26">
        <v>15.9</v>
      </c>
      <c r="H82" s="25">
        <f t="shared" si="1"/>
        <v>6.79725</v>
      </c>
      <c r="I82" s="26">
        <f t="shared" si="2"/>
        <v>6.389415</v>
      </c>
      <c r="J82" s="26">
        <f t="shared" si="3"/>
        <v>5.9136075</v>
      </c>
      <c r="K82" s="34" t="s">
        <v>221</v>
      </c>
      <c r="L82" s="27"/>
      <c r="M82" s="28" t="str">
        <f t="shared" si="4"/>
        <v/>
      </c>
      <c r="N82" s="29" t="str">
        <f t="shared" si="5"/>
        <v/>
      </c>
      <c r="O82" s="30">
        <f t="shared" si="6"/>
        <v>0</v>
      </c>
    </row>
    <row r="83" ht="45.0" customHeight="1">
      <c r="A83" s="32">
        <v>8.03304074593E12</v>
      </c>
      <c r="B83" s="33"/>
      <c r="C83" s="34" t="s">
        <v>223</v>
      </c>
      <c r="D83" s="35" t="s">
        <v>224</v>
      </c>
      <c r="E83" s="23" t="s">
        <v>23</v>
      </c>
      <c r="F83" s="23" t="s">
        <v>193</v>
      </c>
      <c r="G83" s="26">
        <v>15.9</v>
      </c>
      <c r="H83" s="25">
        <f t="shared" si="1"/>
        <v>6.79725</v>
      </c>
      <c r="I83" s="26">
        <f t="shared" si="2"/>
        <v>6.389415</v>
      </c>
      <c r="J83" s="26">
        <f t="shared" si="3"/>
        <v>5.9136075</v>
      </c>
      <c r="K83" s="34" t="s">
        <v>223</v>
      </c>
      <c r="L83" s="27"/>
      <c r="M83" s="28" t="str">
        <f t="shared" si="4"/>
        <v/>
      </c>
      <c r="N83" s="29" t="str">
        <f t="shared" si="5"/>
        <v/>
      </c>
      <c r="O83" s="30">
        <f t="shared" si="6"/>
        <v>0</v>
      </c>
    </row>
    <row r="84" ht="45.0" customHeight="1">
      <c r="A84" s="32" t="s">
        <v>225</v>
      </c>
      <c r="B84" s="33"/>
      <c r="C84" s="34" t="s">
        <v>226</v>
      </c>
      <c r="D84" s="35" t="s">
        <v>227</v>
      </c>
      <c r="E84" s="23" t="s">
        <v>23</v>
      </c>
      <c r="F84" s="23">
        <v>12.0</v>
      </c>
      <c r="G84" s="26">
        <v>15.9</v>
      </c>
      <c r="H84" s="25">
        <f t="shared" si="1"/>
        <v>6.79725</v>
      </c>
      <c r="I84" s="26">
        <f t="shared" si="2"/>
        <v>6.389415</v>
      </c>
      <c r="J84" s="26">
        <f t="shared" si="3"/>
        <v>5.9136075</v>
      </c>
      <c r="K84" s="34" t="s">
        <v>226</v>
      </c>
      <c r="L84" s="27"/>
      <c r="M84" s="28" t="str">
        <f t="shared" si="4"/>
        <v/>
      </c>
      <c r="N84" s="29" t="str">
        <f t="shared" si="5"/>
        <v/>
      </c>
      <c r="O84" s="30">
        <f t="shared" si="6"/>
        <v>0</v>
      </c>
    </row>
    <row r="85" ht="45.0" customHeight="1">
      <c r="A85" s="32" t="s">
        <v>228</v>
      </c>
      <c r="B85" s="33"/>
      <c r="C85" s="34" t="s">
        <v>229</v>
      </c>
      <c r="D85" s="35" t="s">
        <v>230</v>
      </c>
      <c r="E85" s="23" t="s">
        <v>231</v>
      </c>
      <c r="F85" s="23">
        <v>6.0</v>
      </c>
      <c r="G85" s="26">
        <v>32.9</v>
      </c>
      <c r="H85" s="25">
        <f t="shared" si="1"/>
        <v>14.06475</v>
      </c>
      <c r="I85" s="26">
        <f t="shared" si="2"/>
        <v>13.220865</v>
      </c>
      <c r="J85" s="26">
        <f t="shared" si="3"/>
        <v>12.2363325</v>
      </c>
      <c r="K85" s="34" t="s">
        <v>229</v>
      </c>
      <c r="L85" s="27"/>
      <c r="M85" s="28" t="str">
        <f t="shared" si="4"/>
        <v/>
      </c>
      <c r="N85" s="29" t="str">
        <f t="shared" si="5"/>
        <v/>
      </c>
      <c r="O85" s="30">
        <f t="shared" si="6"/>
        <v>0</v>
      </c>
    </row>
    <row r="86" ht="45.0" customHeight="1">
      <c r="A86" s="32">
        <v>8.053300574445E12</v>
      </c>
      <c r="B86" s="33"/>
      <c r="C86" s="34" t="s">
        <v>232</v>
      </c>
      <c r="D86" s="35" t="s">
        <v>233</v>
      </c>
      <c r="E86" s="23" t="s">
        <v>231</v>
      </c>
      <c r="F86" s="23">
        <v>6.0</v>
      </c>
      <c r="G86" s="26">
        <v>32.9</v>
      </c>
      <c r="H86" s="25">
        <f t="shared" si="1"/>
        <v>14.06475</v>
      </c>
      <c r="I86" s="26">
        <f t="shared" si="2"/>
        <v>13.220865</v>
      </c>
      <c r="J86" s="26">
        <f t="shared" si="3"/>
        <v>12.2363325</v>
      </c>
      <c r="K86" s="34" t="s">
        <v>232</v>
      </c>
      <c r="L86" s="27"/>
      <c r="M86" s="28" t="str">
        <f t="shared" si="4"/>
        <v/>
      </c>
      <c r="N86" s="29" t="str">
        <f t="shared" si="5"/>
        <v/>
      </c>
      <c r="O86" s="30">
        <f t="shared" si="6"/>
        <v>0</v>
      </c>
    </row>
    <row r="87" ht="45.0" customHeight="1">
      <c r="A87" s="32">
        <v>8.053300574438E12</v>
      </c>
      <c r="B87" s="33"/>
      <c r="C87" s="34" t="s">
        <v>234</v>
      </c>
      <c r="D87" s="35" t="s">
        <v>235</v>
      </c>
      <c r="E87" s="23" t="s">
        <v>231</v>
      </c>
      <c r="F87" s="23">
        <v>6.0</v>
      </c>
      <c r="G87" s="26">
        <v>32.9</v>
      </c>
      <c r="H87" s="25">
        <f t="shared" si="1"/>
        <v>14.06475</v>
      </c>
      <c r="I87" s="26">
        <f t="shared" si="2"/>
        <v>13.220865</v>
      </c>
      <c r="J87" s="26">
        <f t="shared" si="3"/>
        <v>12.2363325</v>
      </c>
      <c r="K87" s="34" t="s">
        <v>234</v>
      </c>
      <c r="L87" s="27"/>
      <c r="M87" s="28" t="str">
        <f t="shared" si="4"/>
        <v/>
      </c>
      <c r="N87" s="29" t="str">
        <f t="shared" si="5"/>
        <v/>
      </c>
      <c r="O87" s="30">
        <f t="shared" si="6"/>
        <v>0</v>
      </c>
    </row>
    <row r="88" ht="45.0" customHeight="1">
      <c r="A88" s="32" t="s">
        <v>236</v>
      </c>
      <c r="B88" s="33"/>
      <c r="C88" s="34" t="s">
        <v>237</v>
      </c>
      <c r="D88" s="35" t="s">
        <v>238</v>
      </c>
      <c r="E88" s="23" t="s">
        <v>231</v>
      </c>
      <c r="F88" s="23" t="s">
        <v>239</v>
      </c>
      <c r="G88" s="26">
        <v>34.9</v>
      </c>
      <c r="H88" s="25">
        <f t="shared" si="1"/>
        <v>14.91975</v>
      </c>
      <c r="I88" s="26">
        <f t="shared" si="2"/>
        <v>14.024565</v>
      </c>
      <c r="J88" s="26">
        <f t="shared" si="3"/>
        <v>12.9801825</v>
      </c>
      <c r="K88" s="34" t="s">
        <v>237</v>
      </c>
      <c r="L88" s="27"/>
      <c r="M88" s="28" t="str">
        <f t="shared" si="4"/>
        <v/>
      </c>
      <c r="N88" s="29" t="str">
        <f t="shared" si="5"/>
        <v/>
      </c>
      <c r="O88" s="30">
        <f t="shared" si="6"/>
        <v>0</v>
      </c>
    </row>
    <row r="89" ht="45.0" customHeight="1">
      <c r="A89" s="32">
        <v>8.053300574421E12</v>
      </c>
      <c r="B89" s="33"/>
      <c r="C89" s="34" t="s">
        <v>240</v>
      </c>
      <c r="D89" s="35" t="s">
        <v>241</v>
      </c>
      <c r="E89" s="23" t="s">
        <v>231</v>
      </c>
      <c r="F89" s="23">
        <v>6.0</v>
      </c>
      <c r="G89" s="26">
        <v>32.9</v>
      </c>
      <c r="H89" s="25">
        <f t="shared" si="1"/>
        <v>14.06475</v>
      </c>
      <c r="I89" s="26">
        <f t="shared" si="2"/>
        <v>13.220865</v>
      </c>
      <c r="J89" s="26">
        <f t="shared" si="3"/>
        <v>12.2363325</v>
      </c>
      <c r="K89" s="34" t="s">
        <v>240</v>
      </c>
      <c r="L89" s="27"/>
      <c r="M89" s="28" t="str">
        <f t="shared" si="4"/>
        <v/>
      </c>
      <c r="N89" s="29" t="str">
        <f t="shared" si="5"/>
        <v/>
      </c>
      <c r="O89" s="30">
        <f t="shared" si="6"/>
        <v>0</v>
      </c>
    </row>
    <row r="90" ht="45.0" customHeight="1">
      <c r="A90" s="32">
        <v>8.033040745947E12</v>
      </c>
      <c r="B90" s="33"/>
      <c r="C90" s="34" t="s">
        <v>242</v>
      </c>
      <c r="D90" s="35" t="s">
        <v>243</v>
      </c>
      <c r="E90" s="23" t="s">
        <v>231</v>
      </c>
      <c r="F90" s="23" t="s">
        <v>239</v>
      </c>
      <c r="G90" s="26">
        <v>32.9</v>
      </c>
      <c r="H90" s="25">
        <f t="shared" si="1"/>
        <v>14.06475</v>
      </c>
      <c r="I90" s="26">
        <f t="shared" si="2"/>
        <v>13.220865</v>
      </c>
      <c r="J90" s="26">
        <f t="shared" si="3"/>
        <v>12.2363325</v>
      </c>
      <c r="K90" s="34" t="s">
        <v>242</v>
      </c>
      <c r="L90" s="27"/>
      <c r="M90" s="28" t="str">
        <f t="shared" si="4"/>
        <v/>
      </c>
      <c r="N90" s="29" t="str">
        <f t="shared" si="5"/>
        <v/>
      </c>
      <c r="O90" s="30">
        <f t="shared" si="6"/>
        <v>0</v>
      </c>
    </row>
    <row r="91" ht="45.0" customHeight="1">
      <c r="A91" s="32" t="s">
        <v>244</v>
      </c>
      <c r="B91" s="33"/>
      <c r="C91" s="34" t="s">
        <v>245</v>
      </c>
      <c r="D91" s="35" t="s">
        <v>246</v>
      </c>
      <c r="E91" s="23" t="s">
        <v>231</v>
      </c>
      <c r="F91" s="23">
        <v>6.0</v>
      </c>
      <c r="G91" s="26">
        <v>32.9</v>
      </c>
      <c r="H91" s="25">
        <f t="shared" si="1"/>
        <v>14.06475</v>
      </c>
      <c r="I91" s="26">
        <f t="shared" si="2"/>
        <v>13.220865</v>
      </c>
      <c r="J91" s="26">
        <f t="shared" si="3"/>
        <v>12.2363325</v>
      </c>
      <c r="K91" s="34" t="s">
        <v>245</v>
      </c>
      <c r="L91" s="27"/>
      <c r="M91" s="28" t="str">
        <f t="shared" si="4"/>
        <v/>
      </c>
      <c r="N91" s="29" t="str">
        <f t="shared" si="5"/>
        <v/>
      </c>
      <c r="O91" s="30">
        <f t="shared" si="6"/>
        <v>0</v>
      </c>
    </row>
    <row r="92" ht="45.0" customHeight="1">
      <c r="A92" s="32">
        <v>8.033040745954E12</v>
      </c>
      <c r="B92" s="33"/>
      <c r="C92" s="34" t="s">
        <v>247</v>
      </c>
      <c r="D92" s="35" t="s">
        <v>248</v>
      </c>
      <c r="E92" s="23" t="s">
        <v>231</v>
      </c>
      <c r="F92" s="23" t="s">
        <v>239</v>
      </c>
      <c r="G92" s="26">
        <v>32.9</v>
      </c>
      <c r="H92" s="25">
        <f t="shared" si="1"/>
        <v>14.06475</v>
      </c>
      <c r="I92" s="26">
        <f t="shared" si="2"/>
        <v>13.220865</v>
      </c>
      <c r="J92" s="26">
        <f t="shared" si="3"/>
        <v>12.2363325</v>
      </c>
      <c r="K92" s="34" t="s">
        <v>247</v>
      </c>
      <c r="L92" s="27"/>
      <c r="M92" s="28" t="str">
        <f t="shared" si="4"/>
        <v/>
      </c>
      <c r="N92" s="29" t="str">
        <f t="shared" si="5"/>
        <v/>
      </c>
      <c r="O92" s="30">
        <f t="shared" si="6"/>
        <v>0</v>
      </c>
    </row>
    <row r="93" ht="45.0" customHeight="1">
      <c r="A93" s="32" t="s">
        <v>249</v>
      </c>
      <c r="B93" s="33"/>
      <c r="C93" s="34" t="s">
        <v>250</v>
      </c>
      <c r="D93" s="35" t="s">
        <v>251</v>
      </c>
      <c r="E93" s="23" t="s">
        <v>231</v>
      </c>
      <c r="F93" s="23">
        <v>6.0</v>
      </c>
      <c r="G93" s="26">
        <v>32.9</v>
      </c>
      <c r="H93" s="25">
        <f t="shared" si="1"/>
        <v>14.06475</v>
      </c>
      <c r="I93" s="26">
        <f t="shared" si="2"/>
        <v>13.220865</v>
      </c>
      <c r="J93" s="26">
        <f t="shared" si="3"/>
        <v>12.2363325</v>
      </c>
      <c r="K93" s="34" t="s">
        <v>250</v>
      </c>
      <c r="L93" s="27"/>
      <c r="M93" s="28" t="str">
        <f t="shared" si="4"/>
        <v/>
      </c>
      <c r="N93" s="29" t="str">
        <f t="shared" si="5"/>
        <v/>
      </c>
      <c r="O93" s="30">
        <f t="shared" si="6"/>
        <v>0</v>
      </c>
    </row>
    <row r="94" ht="45.0" customHeight="1">
      <c r="A94" s="32" t="s">
        <v>252</v>
      </c>
      <c r="B94" s="33"/>
      <c r="C94" s="34" t="s">
        <v>253</v>
      </c>
      <c r="D94" s="35" t="s">
        <v>254</v>
      </c>
      <c r="E94" s="23" t="s">
        <v>23</v>
      </c>
      <c r="F94" s="23">
        <v>6.0</v>
      </c>
      <c r="G94" s="26">
        <v>17.9</v>
      </c>
      <c r="H94" s="25">
        <f t="shared" si="1"/>
        <v>7.65225</v>
      </c>
      <c r="I94" s="26">
        <f t="shared" si="2"/>
        <v>7.193115</v>
      </c>
      <c r="J94" s="26">
        <f t="shared" si="3"/>
        <v>6.6574575</v>
      </c>
      <c r="K94" s="34" t="s">
        <v>253</v>
      </c>
      <c r="L94" s="27"/>
      <c r="M94" s="28" t="str">
        <f t="shared" si="4"/>
        <v/>
      </c>
      <c r="N94" s="29" t="str">
        <f t="shared" si="5"/>
        <v/>
      </c>
      <c r="O94" s="30">
        <f t="shared" si="6"/>
        <v>0</v>
      </c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45.0" customHeight="1">
      <c r="A95" s="32">
        <v>8.053300574476E12</v>
      </c>
      <c r="B95" s="33"/>
      <c r="C95" s="34" t="s">
        <v>255</v>
      </c>
      <c r="D95" s="35" t="s">
        <v>256</v>
      </c>
      <c r="E95" s="23" t="s">
        <v>23</v>
      </c>
      <c r="F95" s="23">
        <v>6.0</v>
      </c>
      <c r="G95" s="26">
        <v>17.9</v>
      </c>
      <c r="H95" s="25">
        <f t="shared" si="1"/>
        <v>7.65225</v>
      </c>
      <c r="I95" s="26">
        <f t="shared" si="2"/>
        <v>7.193115</v>
      </c>
      <c r="J95" s="26">
        <f t="shared" si="3"/>
        <v>6.6574575</v>
      </c>
      <c r="K95" s="34" t="s">
        <v>255</v>
      </c>
      <c r="L95" s="27"/>
      <c r="M95" s="28" t="str">
        <f t="shared" si="4"/>
        <v/>
      </c>
      <c r="N95" s="29" t="str">
        <f t="shared" si="5"/>
        <v/>
      </c>
      <c r="O95" s="30">
        <f t="shared" si="6"/>
        <v>0</v>
      </c>
    </row>
    <row r="96" ht="45.0" customHeight="1">
      <c r="A96" s="32">
        <v>8.053300574469E12</v>
      </c>
      <c r="B96" s="33"/>
      <c r="C96" s="34" t="s">
        <v>257</v>
      </c>
      <c r="D96" s="35" t="s">
        <v>258</v>
      </c>
      <c r="E96" s="23" t="s">
        <v>23</v>
      </c>
      <c r="F96" s="23">
        <v>6.0</v>
      </c>
      <c r="G96" s="26">
        <v>17.9</v>
      </c>
      <c r="H96" s="25">
        <f t="shared" si="1"/>
        <v>7.65225</v>
      </c>
      <c r="I96" s="26">
        <f t="shared" si="2"/>
        <v>7.193115</v>
      </c>
      <c r="J96" s="26">
        <f t="shared" si="3"/>
        <v>6.6574575</v>
      </c>
      <c r="K96" s="34" t="s">
        <v>257</v>
      </c>
      <c r="L96" s="27"/>
      <c r="M96" s="28" t="str">
        <f t="shared" si="4"/>
        <v/>
      </c>
      <c r="N96" s="29" t="str">
        <f t="shared" si="5"/>
        <v/>
      </c>
      <c r="O96" s="30">
        <f t="shared" si="6"/>
        <v>0</v>
      </c>
    </row>
    <row r="97" ht="45.0" customHeight="1">
      <c r="A97" s="32" t="s">
        <v>259</v>
      </c>
      <c r="B97" s="33"/>
      <c r="C97" s="34" t="s">
        <v>260</v>
      </c>
      <c r="D97" s="35" t="s">
        <v>261</v>
      </c>
      <c r="E97" s="23" t="s">
        <v>23</v>
      </c>
      <c r="F97" s="23" t="s">
        <v>239</v>
      </c>
      <c r="G97" s="26">
        <v>19.9</v>
      </c>
      <c r="H97" s="25">
        <f t="shared" si="1"/>
        <v>8.50725</v>
      </c>
      <c r="I97" s="26">
        <f t="shared" si="2"/>
        <v>7.996815</v>
      </c>
      <c r="J97" s="26">
        <f t="shared" si="3"/>
        <v>7.4013075</v>
      </c>
      <c r="K97" s="34" t="s">
        <v>260</v>
      </c>
      <c r="L97" s="27"/>
      <c r="M97" s="28" t="str">
        <f t="shared" si="4"/>
        <v/>
      </c>
      <c r="N97" s="29" t="str">
        <f t="shared" si="5"/>
        <v/>
      </c>
      <c r="O97" s="30">
        <f t="shared" si="6"/>
        <v>0</v>
      </c>
    </row>
    <row r="98" ht="45.0" customHeight="1">
      <c r="A98" s="32">
        <v>8.053300574452E12</v>
      </c>
      <c r="B98" s="33"/>
      <c r="C98" s="34" t="s">
        <v>262</v>
      </c>
      <c r="D98" s="35" t="s">
        <v>263</v>
      </c>
      <c r="E98" s="23" t="s">
        <v>23</v>
      </c>
      <c r="F98" s="23">
        <v>6.0</v>
      </c>
      <c r="G98" s="26">
        <v>17.9</v>
      </c>
      <c r="H98" s="25">
        <f t="shared" si="1"/>
        <v>7.65225</v>
      </c>
      <c r="I98" s="26">
        <f t="shared" si="2"/>
        <v>7.193115</v>
      </c>
      <c r="J98" s="26">
        <f t="shared" si="3"/>
        <v>6.6574575</v>
      </c>
      <c r="K98" s="34" t="s">
        <v>262</v>
      </c>
      <c r="L98" s="27"/>
      <c r="M98" s="28" t="str">
        <f t="shared" si="4"/>
        <v/>
      </c>
      <c r="N98" s="29" t="str">
        <f t="shared" si="5"/>
        <v/>
      </c>
      <c r="O98" s="30">
        <f t="shared" si="6"/>
        <v>0</v>
      </c>
    </row>
    <row r="99" ht="45.0" customHeight="1">
      <c r="A99" s="32">
        <v>8.033040745961E12</v>
      </c>
      <c r="B99" s="33"/>
      <c r="C99" s="34" t="s">
        <v>264</v>
      </c>
      <c r="D99" s="35" t="s">
        <v>265</v>
      </c>
      <c r="E99" s="23" t="s">
        <v>23</v>
      </c>
      <c r="F99" s="23" t="s">
        <v>239</v>
      </c>
      <c r="G99" s="26">
        <v>17.9</v>
      </c>
      <c r="H99" s="25">
        <f t="shared" si="1"/>
        <v>7.65225</v>
      </c>
      <c r="I99" s="26">
        <f t="shared" si="2"/>
        <v>7.193115</v>
      </c>
      <c r="J99" s="26">
        <f t="shared" si="3"/>
        <v>6.6574575</v>
      </c>
      <c r="K99" s="34" t="s">
        <v>264</v>
      </c>
      <c r="L99" s="27"/>
      <c r="M99" s="28" t="str">
        <f t="shared" si="4"/>
        <v/>
      </c>
      <c r="N99" s="29" t="str">
        <f t="shared" si="5"/>
        <v/>
      </c>
      <c r="O99" s="30">
        <f t="shared" si="6"/>
        <v>0</v>
      </c>
    </row>
    <row r="100" ht="45.0" customHeight="1">
      <c r="A100" s="32" t="s">
        <v>266</v>
      </c>
      <c r="B100" s="33"/>
      <c r="C100" s="34" t="s">
        <v>267</v>
      </c>
      <c r="D100" s="35" t="s">
        <v>268</v>
      </c>
      <c r="E100" s="23" t="s">
        <v>23</v>
      </c>
      <c r="F100" s="23">
        <v>6.0</v>
      </c>
      <c r="G100" s="26">
        <v>17.9</v>
      </c>
      <c r="H100" s="25">
        <f t="shared" si="1"/>
        <v>7.65225</v>
      </c>
      <c r="I100" s="26">
        <f t="shared" si="2"/>
        <v>7.193115</v>
      </c>
      <c r="J100" s="26">
        <f t="shared" si="3"/>
        <v>6.6574575</v>
      </c>
      <c r="K100" s="34" t="s">
        <v>267</v>
      </c>
      <c r="L100" s="27"/>
      <c r="M100" s="28" t="str">
        <f t="shared" si="4"/>
        <v/>
      </c>
      <c r="N100" s="29" t="str">
        <f t="shared" si="5"/>
        <v/>
      </c>
      <c r="O100" s="30">
        <f t="shared" si="6"/>
        <v>0</v>
      </c>
    </row>
    <row r="101" ht="45.0" customHeight="1">
      <c r="A101" s="32" t="s">
        <v>269</v>
      </c>
      <c r="B101" s="33"/>
      <c r="C101" s="34" t="s">
        <v>270</v>
      </c>
      <c r="D101" s="35" t="s">
        <v>271</v>
      </c>
      <c r="E101" s="23" t="s">
        <v>23</v>
      </c>
      <c r="F101" s="23" t="s">
        <v>239</v>
      </c>
      <c r="G101" s="26">
        <v>17.9</v>
      </c>
      <c r="H101" s="25">
        <f t="shared" si="1"/>
        <v>7.65225</v>
      </c>
      <c r="I101" s="26">
        <f t="shared" si="2"/>
        <v>7.193115</v>
      </c>
      <c r="J101" s="26">
        <f t="shared" si="3"/>
        <v>6.6574575</v>
      </c>
      <c r="K101" s="34" t="s">
        <v>270</v>
      </c>
      <c r="L101" s="27"/>
      <c r="M101" s="28" t="str">
        <f t="shared" si="4"/>
        <v/>
      </c>
      <c r="N101" s="29" t="str">
        <f t="shared" si="5"/>
        <v/>
      </c>
      <c r="O101" s="30">
        <f t="shared" si="6"/>
        <v>0</v>
      </c>
    </row>
    <row r="102" ht="45.0" customHeight="1">
      <c r="A102" s="32" t="s">
        <v>272</v>
      </c>
      <c r="B102" s="33"/>
      <c r="C102" s="34" t="s">
        <v>273</v>
      </c>
      <c r="D102" s="35" t="s">
        <v>274</v>
      </c>
      <c r="E102" s="23" t="s">
        <v>23</v>
      </c>
      <c r="F102" s="23">
        <v>6.0</v>
      </c>
      <c r="G102" s="26">
        <v>17.9</v>
      </c>
      <c r="H102" s="25">
        <f t="shared" si="1"/>
        <v>7.65225</v>
      </c>
      <c r="I102" s="26">
        <f t="shared" si="2"/>
        <v>7.193115</v>
      </c>
      <c r="J102" s="26">
        <f t="shared" si="3"/>
        <v>6.6574575</v>
      </c>
      <c r="K102" s="34" t="s">
        <v>273</v>
      </c>
      <c r="L102" s="27"/>
      <c r="M102" s="28" t="str">
        <f t="shared" si="4"/>
        <v/>
      </c>
      <c r="N102" s="29" t="str">
        <f t="shared" si="5"/>
        <v/>
      </c>
      <c r="O102" s="30">
        <f t="shared" si="6"/>
        <v>0</v>
      </c>
    </row>
    <row r="103" ht="45.0" customHeight="1">
      <c r="A103" s="32" t="s">
        <v>275</v>
      </c>
      <c r="B103" s="33"/>
      <c r="C103" s="34" t="s">
        <v>276</v>
      </c>
      <c r="D103" s="35" t="s">
        <v>277</v>
      </c>
      <c r="E103" s="23" t="s">
        <v>231</v>
      </c>
      <c r="F103" s="23" t="s">
        <v>278</v>
      </c>
      <c r="G103" s="26">
        <v>49.0</v>
      </c>
      <c r="H103" s="25">
        <f t="shared" si="1"/>
        <v>20.9475</v>
      </c>
      <c r="I103" s="26">
        <f t="shared" si="2"/>
        <v>19.69065</v>
      </c>
      <c r="J103" s="26">
        <f t="shared" si="3"/>
        <v>18.224325</v>
      </c>
      <c r="K103" s="34" t="s">
        <v>276</v>
      </c>
      <c r="L103" s="27"/>
      <c r="M103" s="28" t="str">
        <f t="shared" si="4"/>
        <v/>
      </c>
      <c r="N103" s="29" t="str">
        <f t="shared" si="5"/>
        <v/>
      </c>
      <c r="O103" s="30">
        <f t="shared" si="6"/>
        <v>0</v>
      </c>
    </row>
    <row r="104" ht="45.0" customHeight="1">
      <c r="A104" s="32" t="s">
        <v>279</v>
      </c>
      <c r="B104" s="33"/>
      <c r="C104" s="34" t="s">
        <v>280</v>
      </c>
      <c r="D104" s="35" t="s">
        <v>281</v>
      </c>
      <c r="E104" s="23" t="s">
        <v>231</v>
      </c>
      <c r="F104" s="23" t="s">
        <v>282</v>
      </c>
      <c r="G104" s="26">
        <v>55.0</v>
      </c>
      <c r="H104" s="25">
        <f t="shared" si="1"/>
        <v>23.5125</v>
      </c>
      <c r="I104" s="26">
        <f t="shared" si="2"/>
        <v>22.10175</v>
      </c>
      <c r="J104" s="26">
        <f t="shared" si="3"/>
        <v>20.455875</v>
      </c>
      <c r="K104" s="34" t="s">
        <v>280</v>
      </c>
      <c r="L104" s="27"/>
      <c r="M104" s="28" t="str">
        <f t="shared" si="4"/>
        <v/>
      </c>
      <c r="N104" s="29" t="str">
        <f t="shared" si="5"/>
        <v/>
      </c>
      <c r="O104" s="30">
        <f t="shared" si="6"/>
        <v>0</v>
      </c>
    </row>
    <row r="105" ht="45.0" customHeight="1">
      <c r="A105" s="32" t="s">
        <v>283</v>
      </c>
      <c r="B105" s="33"/>
      <c r="C105" s="34" t="s">
        <v>284</v>
      </c>
      <c r="D105" s="35" t="s">
        <v>285</v>
      </c>
      <c r="E105" s="23" t="s">
        <v>231</v>
      </c>
      <c r="F105" s="23" t="s">
        <v>282</v>
      </c>
      <c r="G105" s="26">
        <v>55.0</v>
      </c>
      <c r="H105" s="25">
        <f t="shared" si="1"/>
        <v>23.5125</v>
      </c>
      <c r="I105" s="26">
        <f t="shared" si="2"/>
        <v>22.10175</v>
      </c>
      <c r="J105" s="26">
        <f t="shared" si="3"/>
        <v>20.455875</v>
      </c>
      <c r="K105" s="34" t="s">
        <v>284</v>
      </c>
      <c r="L105" s="27"/>
      <c r="M105" s="28" t="str">
        <f t="shared" si="4"/>
        <v/>
      </c>
      <c r="N105" s="29" t="str">
        <f t="shared" si="5"/>
        <v/>
      </c>
      <c r="O105" s="30">
        <f t="shared" si="6"/>
        <v>0</v>
      </c>
    </row>
    <row r="106" ht="45.0" customHeight="1">
      <c r="A106" s="32">
        <v>8.033040745435E12</v>
      </c>
      <c r="B106" s="33"/>
      <c r="C106" s="34" t="s">
        <v>286</v>
      </c>
      <c r="D106" s="35" t="s">
        <v>287</v>
      </c>
      <c r="E106" s="23" t="s">
        <v>231</v>
      </c>
      <c r="F106" s="23" t="s">
        <v>282</v>
      </c>
      <c r="G106" s="26">
        <v>49.0</v>
      </c>
      <c r="H106" s="25">
        <f t="shared" si="1"/>
        <v>20.9475</v>
      </c>
      <c r="I106" s="26">
        <f t="shared" si="2"/>
        <v>19.69065</v>
      </c>
      <c r="J106" s="26">
        <f t="shared" si="3"/>
        <v>18.224325</v>
      </c>
      <c r="K106" s="34" t="s">
        <v>286</v>
      </c>
      <c r="L106" s="27"/>
      <c r="M106" s="28" t="str">
        <f t="shared" si="4"/>
        <v/>
      </c>
      <c r="N106" s="29" t="str">
        <f t="shared" si="5"/>
        <v/>
      </c>
      <c r="O106" s="30">
        <f t="shared" si="6"/>
        <v>0</v>
      </c>
    </row>
    <row r="107" ht="45.0" customHeight="1">
      <c r="A107" s="32">
        <v>8.033040745442E12</v>
      </c>
      <c r="B107" s="33"/>
      <c r="C107" s="34" t="s">
        <v>288</v>
      </c>
      <c r="D107" s="35" t="s">
        <v>289</v>
      </c>
      <c r="E107" s="23" t="s">
        <v>231</v>
      </c>
      <c r="F107" s="23" t="s">
        <v>282</v>
      </c>
      <c r="G107" s="26">
        <v>49.0</v>
      </c>
      <c r="H107" s="25">
        <f t="shared" si="1"/>
        <v>20.9475</v>
      </c>
      <c r="I107" s="26">
        <f t="shared" si="2"/>
        <v>19.69065</v>
      </c>
      <c r="J107" s="26">
        <f t="shared" si="3"/>
        <v>18.224325</v>
      </c>
      <c r="K107" s="34" t="s">
        <v>288</v>
      </c>
      <c r="L107" s="27"/>
      <c r="M107" s="28" t="str">
        <f t="shared" si="4"/>
        <v/>
      </c>
      <c r="N107" s="29" t="str">
        <f t="shared" si="5"/>
        <v/>
      </c>
      <c r="O107" s="30">
        <f t="shared" si="6"/>
        <v>0</v>
      </c>
    </row>
    <row r="108" ht="45.0" customHeight="1">
      <c r="A108" s="32" t="s">
        <v>290</v>
      </c>
      <c r="B108" s="33"/>
      <c r="C108" s="34" t="s">
        <v>291</v>
      </c>
      <c r="D108" s="35" t="s">
        <v>292</v>
      </c>
      <c r="E108" s="23">
        <v>2.0</v>
      </c>
      <c r="F108" s="23" t="s">
        <v>293</v>
      </c>
      <c r="G108" s="26">
        <v>19.9</v>
      </c>
      <c r="H108" s="25">
        <f t="shared" si="1"/>
        <v>8.50725</v>
      </c>
      <c r="I108" s="26">
        <f t="shared" si="2"/>
        <v>7.996815</v>
      </c>
      <c r="J108" s="26">
        <f t="shared" si="3"/>
        <v>7.4013075</v>
      </c>
      <c r="K108" s="34" t="s">
        <v>291</v>
      </c>
      <c r="L108" s="27"/>
      <c r="M108" s="28" t="str">
        <f t="shared" si="4"/>
        <v/>
      </c>
      <c r="N108" s="29" t="str">
        <f t="shared" si="5"/>
        <v/>
      </c>
      <c r="O108" s="30">
        <f t="shared" si="6"/>
        <v>0</v>
      </c>
    </row>
    <row r="109" ht="45.0" customHeight="1">
      <c r="A109" s="32">
        <v>8.033040746074E12</v>
      </c>
      <c r="B109" s="33"/>
      <c r="C109" s="34" t="s">
        <v>294</v>
      </c>
      <c r="D109" s="35" t="s">
        <v>295</v>
      </c>
      <c r="E109" s="23" t="s">
        <v>231</v>
      </c>
      <c r="F109" s="23" t="s">
        <v>296</v>
      </c>
      <c r="G109" s="26">
        <v>39.9</v>
      </c>
      <c r="H109" s="25">
        <f t="shared" si="1"/>
        <v>17.05725</v>
      </c>
      <c r="I109" s="26">
        <f t="shared" si="2"/>
        <v>16.033815</v>
      </c>
      <c r="J109" s="26">
        <f t="shared" si="3"/>
        <v>14.8398075</v>
      </c>
      <c r="K109" s="34" t="s">
        <v>294</v>
      </c>
      <c r="L109" s="27"/>
      <c r="M109" s="28" t="str">
        <f t="shared" si="4"/>
        <v/>
      </c>
      <c r="N109" s="29" t="str">
        <f t="shared" si="5"/>
        <v/>
      </c>
      <c r="O109" s="30">
        <f t="shared" si="6"/>
        <v>0</v>
      </c>
    </row>
    <row r="110" ht="45.0" customHeight="1">
      <c r="A110" s="32">
        <v>8.033040746081E12</v>
      </c>
      <c r="B110" s="33"/>
      <c r="C110" s="34" t="s">
        <v>297</v>
      </c>
      <c r="D110" s="35" t="s">
        <v>298</v>
      </c>
      <c r="E110" s="23" t="s">
        <v>231</v>
      </c>
      <c r="F110" s="23" t="s">
        <v>296</v>
      </c>
      <c r="G110" s="26">
        <v>39.9</v>
      </c>
      <c r="H110" s="25">
        <f t="shared" si="1"/>
        <v>17.05725</v>
      </c>
      <c r="I110" s="26">
        <f t="shared" si="2"/>
        <v>16.033815</v>
      </c>
      <c r="J110" s="26">
        <f t="shared" si="3"/>
        <v>14.8398075</v>
      </c>
      <c r="K110" s="34" t="s">
        <v>297</v>
      </c>
      <c r="L110" s="27"/>
      <c r="M110" s="28" t="str">
        <f t="shared" si="4"/>
        <v/>
      </c>
      <c r="N110" s="29" t="str">
        <f t="shared" si="5"/>
        <v/>
      </c>
      <c r="O110" s="30">
        <f t="shared" si="6"/>
        <v>0</v>
      </c>
    </row>
    <row r="111" ht="45.0" customHeight="1">
      <c r="A111" s="32">
        <v>8.033040746098E12</v>
      </c>
      <c r="B111" s="33"/>
      <c r="C111" s="34" t="s">
        <v>299</v>
      </c>
      <c r="D111" s="35" t="s">
        <v>300</v>
      </c>
      <c r="E111" s="23" t="s">
        <v>231</v>
      </c>
      <c r="F111" s="23" t="s">
        <v>296</v>
      </c>
      <c r="G111" s="26">
        <v>39.9</v>
      </c>
      <c r="H111" s="25">
        <f t="shared" si="1"/>
        <v>17.05725</v>
      </c>
      <c r="I111" s="26">
        <f t="shared" si="2"/>
        <v>16.033815</v>
      </c>
      <c r="J111" s="26">
        <f t="shared" si="3"/>
        <v>14.8398075</v>
      </c>
      <c r="K111" s="34" t="s">
        <v>299</v>
      </c>
      <c r="L111" s="27"/>
      <c r="M111" s="28" t="str">
        <f t="shared" si="4"/>
        <v/>
      </c>
      <c r="N111" s="29" t="str">
        <f t="shared" si="5"/>
        <v/>
      </c>
      <c r="O111" s="30">
        <f t="shared" si="6"/>
        <v>0</v>
      </c>
    </row>
    <row r="112" ht="45.0" customHeight="1">
      <c r="A112" s="37">
        <v>8.055035683881E12</v>
      </c>
      <c r="B112" s="19"/>
      <c r="C112" s="38" t="s">
        <v>301</v>
      </c>
      <c r="D112" s="39" t="s">
        <v>302</v>
      </c>
      <c r="E112" s="40">
        <v>2.0</v>
      </c>
      <c r="F112" s="41"/>
      <c r="G112" s="42">
        <v>27.9</v>
      </c>
      <c r="H112" s="25">
        <f t="shared" si="1"/>
        <v>11.92725</v>
      </c>
      <c r="I112" s="43">
        <f t="shared" si="2"/>
        <v>11.211615</v>
      </c>
      <c r="J112" s="43">
        <f t="shared" si="3"/>
        <v>10.3767075</v>
      </c>
      <c r="K112" s="38" t="s">
        <v>301</v>
      </c>
      <c r="L112" s="27"/>
      <c r="M112" s="28" t="str">
        <f t="shared" si="4"/>
        <v/>
      </c>
      <c r="N112" s="29" t="str">
        <f t="shared" si="5"/>
        <v/>
      </c>
      <c r="O112" s="30">
        <f t="shared" si="6"/>
        <v>0</v>
      </c>
    </row>
    <row r="113" ht="45.0" customHeight="1">
      <c r="A113" s="37">
        <v>8.055035683799E12</v>
      </c>
      <c r="B113" s="19"/>
      <c r="C113" s="38" t="s">
        <v>303</v>
      </c>
      <c r="D113" s="39" t="s">
        <v>304</v>
      </c>
      <c r="E113" s="40">
        <v>2.0</v>
      </c>
      <c r="F113" s="41"/>
      <c r="G113" s="42">
        <v>22.9</v>
      </c>
      <c r="H113" s="25">
        <f t="shared" si="1"/>
        <v>9.78975</v>
      </c>
      <c r="I113" s="43">
        <f t="shared" si="2"/>
        <v>9.202365</v>
      </c>
      <c r="J113" s="43">
        <f t="shared" si="3"/>
        <v>8.5170825</v>
      </c>
      <c r="K113" s="38" t="s">
        <v>303</v>
      </c>
      <c r="L113" s="27"/>
      <c r="M113" s="28" t="str">
        <f t="shared" si="4"/>
        <v/>
      </c>
      <c r="N113" s="29" t="str">
        <f t="shared" si="5"/>
        <v/>
      </c>
      <c r="O113" s="30">
        <f t="shared" si="6"/>
        <v>0</v>
      </c>
    </row>
    <row r="114" ht="45.0" customHeight="1">
      <c r="A114" s="32" t="s">
        <v>305</v>
      </c>
      <c r="B114" s="33"/>
      <c r="C114" s="34" t="s">
        <v>306</v>
      </c>
      <c r="D114" s="35" t="s">
        <v>307</v>
      </c>
      <c r="E114" s="23">
        <v>2.0</v>
      </c>
      <c r="F114" s="23" t="s">
        <v>193</v>
      </c>
      <c r="G114" s="26">
        <v>22.9</v>
      </c>
      <c r="H114" s="25">
        <f t="shared" si="1"/>
        <v>9.78975</v>
      </c>
      <c r="I114" s="26">
        <f t="shared" si="2"/>
        <v>9.202365</v>
      </c>
      <c r="J114" s="26">
        <f t="shared" si="3"/>
        <v>8.5170825</v>
      </c>
      <c r="K114" s="34" t="s">
        <v>306</v>
      </c>
      <c r="L114" s="27"/>
      <c r="M114" s="28" t="str">
        <f t="shared" si="4"/>
        <v/>
      </c>
      <c r="N114" s="29" t="str">
        <f t="shared" si="5"/>
        <v/>
      </c>
      <c r="O114" s="30">
        <f t="shared" si="6"/>
        <v>0</v>
      </c>
    </row>
    <row r="115" ht="45.0" customHeight="1">
      <c r="A115" s="32">
        <v>8.033040748344E12</v>
      </c>
      <c r="B115" s="33"/>
      <c r="C115" s="34" t="s">
        <v>308</v>
      </c>
      <c r="D115" s="35" t="s">
        <v>309</v>
      </c>
      <c r="E115" s="23">
        <v>2.0</v>
      </c>
      <c r="F115" s="23" t="s">
        <v>193</v>
      </c>
      <c r="G115" s="26">
        <v>22.9</v>
      </c>
      <c r="H115" s="25">
        <f t="shared" si="1"/>
        <v>9.78975</v>
      </c>
      <c r="I115" s="26">
        <f t="shared" si="2"/>
        <v>9.202365</v>
      </c>
      <c r="J115" s="26">
        <f t="shared" si="3"/>
        <v>8.5170825</v>
      </c>
      <c r="K115" s="34" t="s">
        <v>308</v>
      </c>
      <c r="L115" s="27"/>
      <c r="M115" s="28" t="str">
        <f t="shared" si="4"/>
        <v/>
      </c>
      <c r="N115" s="29" t="str">
        <f t="shared" si="5"/>
        <v/>
      </c>
      <c r="O115" s="30">
        <f t="shared" si="6"/>
        <v>0</v>
      </c>
    </row>
    <row r="116" ht="36.75" customHeight="1">
      <c r="A116" s="32" t="s">
        <v>310</v>
      </c>
      <c r="B116" s="33"/>
      <c r="C116" s="20" t="s">
        <v>311</v>
      </c>
      <c r="D116" s="35" t="s">
        <v>312</v>
      </c>
      <c r="E116" s="47" t="s">
        <v>23</v>
      </c>
      <c r="F116" s="23">
        <v>12.0</v>
      </c>
      <c r="G116" s="26">
        <v>22.9</v>
      </c>
      <c r="H116" s="25">
        <f t="shared" si="1"/>
        <v>9.78975</v>
      </c>
      <c r="I116" s="26">
        <f t="shared" si="2"/>
        <v>9.202365</v>
      </c>
      <c r="J116" s="26">
        <f t="shared" si="3"/>
        <v>8.5170825</v>
      </c>
      <c r="K116" s="20" t="s">
        <v>311</v>
      </c>
      <c r="L116" s="27"/>
      <c r="M116" s="28" t="str">
        <f t="shared" si="4"/>
        <v/>
      </c>
      <c r="N116" s="29" t="str">
        <f t="shared" si="5"/>
        <v/>
      </c>
      <c r="O116" s="30">
        <f t="shared" si="6"/>
        <v>0</v>
      </c>
    </row>
    <row r="117" ht="45.0" customHeight="1">
      <c r="A117" s="32" t="s">
        <v>313</v>
      </c>
      <c r="B117" s="33"/>
      <c r="C117" s="20" t="s">
        <v>314</v>
      </c>
      <c r="D117" s="35" t="s">
        <v>315</v>
      </c>
      <c r="E117" s="47" t="s">
        <v>23</v>
      </c>
      <c r="F117" s="23">
        <v>12.0</v>
      </c>
      <c r="G117" s="26">
        <v>22.9</v>
      </c>
      <c r="H117" s="25">
        <f t="shared" si="1"/>
        <v>9.78975</v>
      </c>
      <c r="I117" s="26">
        <f t="shared" si="2"/>
        <v>9.202365</v>
      </c>
      <c r="J117" s="26">
        <f t="shared" si="3"/>
        <v>8.5170825</v>
      </c>
      <c r="K117" s="20" t="s">
        <v>314</v>
      </c>
      <c r="L117" s="27"/>
      <c r="M117" s="28" t="str">
        <f t="shared" si="4"/>
        <v/>
      </c>
      <c r="N117" s="29" t="str">
        <f t="shared" si="5"/>
        <v/>
      </c>
      <c r="O117" s="30">
        <f t="shared" si="6"/>
        <v>0</v>
      </c>
    </row>
    <row r="118" ht="45.0" customHeight="1">
      <c r="A118" s="37">
        <v>8.055035683805E12</v>
      </c>
      <c r="B118" s="19"/>
      <c r="C118" s="38" t="s">
        <v>316</v>
      </c>
      <c r="D118" s="39" t="s">
        <v>317</v>
      </c>
      <c r="E118" s="40">
        <v>2.0</v>
      </c>
      <c r="F118" s="41"/>
      <c r="G118" s="42">
        <v>22.9</v>
      </c>
      <c r="H118" s="25">
        <f t="shared" si="1"/>
        <v>9.78975</v>
      </c>
      <c r="I118" s="43">
        <f t="shared" si="2"/>
        <v>9.202365</v>
      </c>
      <c r="J118" s="43">
        <f t="shared" si="3"/>
        <v>8.5170825</v>
      </c>
      <c r="K118" s="38" t="s">
        <v>316</v>
      </c>
      <c r="L118" s="27"/>
      <c r="M118" s="28" t="str">
        <f t="shared" si="4"/>
        <v/>
      </c>
      <c r="N118" s="29" t="str">
        <f t="shared" si="5"/>
        <v/>
      </c>
      <c r="O118" s="30">
        <f t="shared" si="6"/>
        <v>0</v>
      </c>
    </row>
    <row r="119" ht="45.0" customHeight="1">
      <c r="A119" s="37">
        <v>8.055035683812E12</v>
      </c>
      <c r="B119" s="19"/>
      <c r="C119" s="38" t="s">
        <v>318</v>
      </c>
      <c r="D119" s="39" t="s">
        <v>319</v>
      </c>
      <c r="E119" s="40">
        <v>2.0</v>
      </c>
      <c r="F119" s="41"/>
      <c r="G119" s="42">
        <v>22.9</v>
      </c>
      <c r="H119" s="25">
        <f t="shared" si="1"/>
        <v>9.78975</v>
      </c>
      <c r="I119" s="43">
        <f t="shared" si="2"/>
        <v>9.202365</v>
      </c>
      <c r="J119" s="43">
        <f t="shared" si="3"/>
        <v>8.5170825</v>
      </c>
      <c r="K119" s="38" t="s">
        <v>318</v>
      </c>
      <c r="L119" s="27"/>
      <c r="M119" s="28" t="str">
        <f t="shared" si="4"/>
        <v/>
      </c>
      <c r="N119" s="29" t="str">
        <f t="shared" si="5"/>
        <v/>
      </c>
      <c r="O119" s="30">
        <f t="shared" si="6"/>
        <v>0</v>
      </c>
    </row>
    <row r="120" ht="45.0" customHeight="1">
      <c r="A120" s="37">
        <v>8.055035684895E12</v>
      </c>
      <c r="B120" s="19"/>
      <c r="C120" s="38" t="s">
        <v>320</v>
      </c>
      <c r="D120" s="39" t="s">
        <v>321</v>
      </c>
      <c r="E120" s="40">
        <v>2.0</v>
      </c>
      <c r="F120" s="41"/>
      <c r="G120" s="42">
        <v>27.9</v>
      </c>
      <c r="H120" s="25">
        <f t="shared" si="1"/>
        <v>11.92725</v>
      </c>
      <c r="I120" s="43">
        <f t="shared" si="2"/>
        <v>11.211615</v>
      </c>
      <c r="J120" s="43">
        <f t="shared" si="3"/>
        <v>10.3767075</v>
      </c>
      <c r="K120" s="38" t="s">
        <v>320</v>
      </c>
      <c r="L120" s="27"/>
      <c r="M120" s="28" t="str">
        <f t="shared" si="4"/>
        <v/>
      </c>
      <c r="N120" s="29" t="str">
        <f t="shared" si="5"/>
        <v/>
      </c>
      <c r="O120" s="30">
        <f t="shared" si="6"/>
        <v>0</v>
      </c>
    </row>
    <row r="121" ht="45.0" customHeight="1">
      <c r="A121" s="32" t="s">
        <v>322</v>
      </c>
      <c r="B121" s="33"/>
      <c r="C121" s="34" t="s">
        <v>323</v>
      </c>
      <c r="D121" s="35" t="s">
        <v>324</v>
      </c>
      <c r="E121" s="23">
        <v>2.0</v>
      </c>
      <c r="F121" s="23" t="s">
        <v>193</v>
      </c>
      <c r="G121" s="26">
        <v>22.9</v>
      </c>
      <c r="H121" s="25">
        <f t="shared" si="1"/>
        <v>9.78975</v>
      </c>
      <c r="I121" s="26">
        <f t="shared" si="2"/>
        <v>9.202365</v>
      </c>
      <c r="J121" s="26">
        <f t="shared" si="3"/>
        <v>8.5170825</v>
      </c>
      <c r="K121" s="34" t="s">
        <v>323</v>
      </c>
      <c r="L121" s="27"/>
      <c r="M121" s="28" t="str">
        <f t="shared" si="4"/>
        <v/>
      </c>
      <c r="N121" s="29" t="str">
        <f t="shared" si="5"/>
        <v/>
      </c>
      <c r="O121" s="30">
        <f t="shared" si="6"/>
        <v>0</v>
      </c>
    </row>
    <row r="122" ht="45.0" customHeight="1">
      <c r="A122" s="32" t="s">
        <v>325</v>
      </c>
      <c r="B122" s="33"/>
      <c r="C122" s="34" t="s">
        <v>326</v>
      </c>
      <c r="D122" s="35" t="s">
        <v>327</v>
      </c>
      <c r="E122" s="23">
        <v>2.0</v>
      </c>
      <c r="F122" s="23" t="s">
        <v>193</v>
      </c>
      <c r="G122" s="26">
        <v>22.9</v>
      </c>
      <c r="H122" s="25">
        <f t="shared" si="1"/>
        <v>9.78975</v>
      </c>
      <c r="I122" s="26">
        <f t="shared" si="2"/>
        <v>9.202365</v>
      </c>
      <c r="J122" s="26">
        <f t="shared" si="3"/>
        <v>8.5170825</v>
      </c>
      <c r="K122" s="34" t="s">
        <v>326</v>
      </c>
      <c r="L122" s="27"/>
      <c r="M122" s="28" t="str">
        <f t="shared" si="4"/>
        <v/>
      </c>
      <c r="N122" s="29" t="str">
        <f t="shared" si="5"/>
        <v/>
      </c>
      <c r="O122" s="30">
        <f t="shared" si="6"/>
        <v>0</v>
      </c>
    </row>
    <row r="123" ht="45.0" customHeight="1">
      <c r="A123" s="32" t="s">
        <v>328</v>
      </c>
      <c r="B123" s="33"/>
      <c r="C123" s="34" t="s">
        <v>329</v>
      </c>
      <c r="D123" s="35" t="s">
        <v>330</v>
      </c>
      <c r="E123" s="23">
        <v>2.0</v>
      </c>
      <c r="F123" s="23" t="s">
        <v>193</v>
      </c>
      <c r="G123" s="26">
        <v>22.9</v>
      </c>
      <c r="H123" s="25">
        <f t="shared" si="1"/>
        <v>9.78975</v>
      </c>
      <c r="I123" s="26">
        <f t="shared" si="2"/>
        <v>9.202365</v>
      </c>
      <c r="J123" s="26">
        <f t="shared" si="3"/>
        <v>8.5170825</v>
      </c>
      <c r="K123" s="34" t="s">
        <v>329</v>
      </c>
      <c r="L123" s="27"/>
      <c r="M123" s="28" t="str">
        <f t="shared" si="4"/>
        <v/>
      </c>
      <c r="N123" s="29" t="str">
        <f t="shared" si="5"/>
        <v/>
      </c>
      <c r="O123" s="30">
        <f t="shared" si="6"/>
        <v>0</v>
      </c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45.0" customHeight="1">
      <c r="A124" s="32">
        <v>8.033040748351E12</v>
      </c>
      <c r="B124" s="33"/>
      <c r="C124" s="34" t="s">
        <v>331</v>
      </c>
      <c r="D124" s="35" t="s">
        <v>332</v>
      </c>
      <c r="E124" s="23">
        <v>2.0</v>
      </c>
      <c r="F124" s="23" t="s">
        <v>193</v>
      </c>
      <c r="G124" s="26">
        <v>22.9</v>
      </c>
      <c r="H124" s="25">
        <f t="shared" si="1"/>
        <v>9.78975</v>
      </c>
      <c r="I124" s="26">
        <f t="shared" si="2"/>
        <v>9.202365</v>
      </c>
      <c r="J124" s="26">
        <f t="shared" si="3"/>
        <v>8.5170825</v>
      </c>
      <c r="K124" s="34" t="s">
        <v>331</v>
      </c>
      <c r="L124" s="27"/>
      <c r="M124" s="28" t="str">
        <f t="shared" si="4"/>
        <v/>
      </c>
      <c r="N124" s="29" t="str">
        <f t="shared" si="5"/>
        <v/>
      </c>
      <c r="O124" s="30">
        <f t="shared" si="6"/>
        <v>0</v>
      </c>
    </row>
    <row r="125" ht="45.0" customHeight="1">
      <c r="A125" s="37">
        <v>8.055035684901E12</v>
      </c>
      <c r="B125" s="19"/>
      <c r="C125" s="38" t="s">
        <v>333</v>
      </c>
      <c r="D125" s="39" t="s">
        <v>334</v>
      </c>
      <c r="E125" s="40">
        <v>2.0</v>
      </c>
      <c r="F125" s="41"/>
      <c r="G125" s="42">
        <v>27.9</v>
      </c>
      <c r="H125" s="25">
        <f t="shared" si="1"/>
        <v>11.92725</v>
      </c>
      <c r="I125" s="43">
        <f t="shared" si="2"/>
        <v>11.211615</v>
      </c>
      <c r="J125" s="43">
        <f t="shared" si="3"/>
        <v>10.3767075</v>
      </c>
      <c r="K125" s="38" t="s">
        <v>333</v>
      </c>
      <c r="L125" s="27"/>
      <c r="M125" s="28" t="str">
        <f t="shared" si="4"/>
        <v/>
      </c>
      <c r="N125" s="29" t="str">
        <f t="shared" si="5"/>
        <v/>
      </c>
      <c r="O125" s="30">
        <f t="shared" si="6"/>
        <v>0</v>
      </c>
    </row>
    <row r="126" ht="36.75" customHeight="1">
      <c r="A126" s="32" t="s">
        <v>335</v>
      </c>
      <c r="B126" s="33"/>
      <c r="C126" s="34" t="s">
        <v>336</v>
      </c>
      <c r="D126" s="35" t="s">
        <v>337</v>
      </c>
      <c r="E126" s="23" t="s">
        <v>23</v>
      </c>
      <c r="F126" s="23" t="s">
        <v>193</v>
      </c>
      <c r="G126" s="26">
        <v>14.9</v>
      </c>
      <c r="H126" s="25">
        <f t="shared" si="1"/>
        <v>6.36975</v>
      </c>
      <c r="I126" s="26">
        <f t="shared" si="2"/>
        <v>5.987565</v>
      </c>
      <c r="J126" s="26">
        <f t="shared" si="3"/>
        <v>5.5416825</v>
      </c>
      <c r="K126" s="34" t="s">
        <v>336</v>
      </c>
      <c r="L126" s="27"/>
      <c r="M126" s="28" t="str">
        <f t="shared" si="4"/>
        <v/>
      </c>
      <c r="N126" s="29" t="str">
        <f t="shared" si="5"/>
        <v/>
      </c>
      <c r="O126" s="30">
        <f t="shared" si="6"/>
        <v>0</v>
      </c>
    </row>
    <row r="127" ht="45.0" customHeight="1">
      <c r="A127" s="32">
        <v>8.033040747415E12</v>
      </c>
      <c r="B127" s="33"/>
      <c r="C127" s="34" t="s">
        <v>338</v>
      </c>
      <c r="D127" s="35" t="s">
        <v>339</v>
      </c>
      <c r="E127" s="23">
        <v>1.0</v>
      </c>
      <c r="F127" s="23" t="s">
        <v>282</v>
      </c>
      <c r="G127" s="26">
        <v>49.0</v>
      </c>
      <c r="H127" s="25">
        <f t="shared" si="1"/>
        <v>20.9475</v>
      </c>
      <c r="I127" s="26">
        <f t="shared" si="2"/>
        <v>19.69065</v>
      </c>
      <c r="J127" s="26">
        <f t="shared" si="3"/>
        <v>18.224325</v>
      </c>
      <c r="K127" s="34" t="s">
        <v>338</v>
      </c>
      <c r="L127" s="27"/>
      <c r="M127" s="28" t="str">
        <f t="shared" si="4"/>
        <v/>
      </c>
      <c r="N127" s="29" t="str">
        <f t="shared" si="5"/>
        <v/>
      </c>
      <c r="O127" s="30">
        <f t="shared" si="6"/>
        <v>0</v>
      </c>
    </row>
    <row r="128" ht="45.0" customHeight="1">
      <c r="A128" s="32">
        <v>8.033040747439E12</v>
      </c>
      <c r="B128" s="33"/>
      <c r="C128" s="34" t="s">
        <v>340</v>
      </c>
      <c r="D128" s="35" t="s">
        <v>341</v>
      </c>
      <c r="E128" s="23">
        <v>1.0</v>
      </c>
      <c r="F128" s="23" t="s">
        <v>239</v>
      </c>
      <c r="G128" s="26">
        <v>65.0</v>
      </c>
      <c r="H128" s="25">
        <f t="shared" si="1"/>
        <v>27.7875</v>
      </c>
      <c r="I128" s="26">
        <f t="shared" si="2"/>
        <v>26.12025</v>
      </c>
      <c r="J128" s="26">
        <f t="shared" si="3"/>
        <v>24.175125</v>
      </c>
      <c r="K128" s="34" t="s">
        <v>340</v>
      </c>
      <c r="L128" s="27"/>
      <c r="M128" s="28" t="str">
        <f t="shared" si="4"/>
        <v/>
      </c>
      <c r="N128" s="29" t="str">
        <f t="shared" si="5"/>
        <v/>
      </c>
      <c r="O128" s="30">
        <f t="shared" si="6"/>
        <v>0</v>
      </c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45.0" customHeight="1">
      <c r="A129" s="32" t="s">
        <v>342</v>
      </c>
      <c r="B129" s="33"/>
      <c r="C129" s="34" t="s">
        <v>343</v>
      </c>
      <c r="D129" s="35" t="s">
        <v>344</v>
      </c>
      <c r="E129" s="23" t="s">
        <v>345</v>
      </c>
      <c r="F129" s="23" t="s">
        <v>346</v>
      </c>
      <c r="G129" s="26">
        <v>1.9</v>
      </c>
      <c r="H129" s="25">
        <f t="shared" si="1"/>
        <v>0.81225</v>
      </c>
      <c r="I129" s="26">
        <f t="shared" si="2"/>
        <v>0.763515</v>
      </c>
      <c r="J129" s="26">
        <f t="shared" si="3"/>
        <v>0.7066575</v>
      </c>
      <c r="K129" s="34" t="s">
        <v>343</v>
      </c>
      <c r="L129" s="27"/>
      <c r="M129" s="28" t="str">
        <f t="shared" si="4"/>
        <v/>
      </c>
      <c r="N129" s="29" t="str">
        <f t="shared" si="5"/>
        <v/>
      </c>
      <c r="O129" s="30">
        <f t="shared" si="6"/>
        <v>0</v>
      </c>
    </row>
    <row r="130" ht="45.0" customHeight="1">
      <c r="A130" s="32" t="s">
        <v>347</v>
      </c>
      <c r="B130" s="33"/>
      <c r="C130" s="34" t="s">
        <v>348</v>
      </c>
      <c r="D130" s="35" t="s">
        <v>349</v>
      </c>
      <c r="E130" s="23">
        <v>2.0</v>
      </c>
      <c r="F130" s="23" t="s">
        <v>350</v>
      </c>
      <c r="G130" s="26">
        <v>12.9</v>
      </c>
      <c r="H130" s="25">
        <f t="shared" si="1"/>
        <v>5.51475</v>
      </c>
      <c r="I130" s="26">
        <f t="shared" si="2"/>
        <v>5.183865</v>
      </c>
      <c r="J130" s="26">
        <f t="shared" si="3"/>
        <v>4.7978325</v>
      </c>
      <c r="K130" s="34" t="s">
        <v>348</v>
      </c>
      <c r="L130" s="27"/>
      <c r="M130" s="28" t="str">
        <f t="shared" si="4"/>
        <v/>
      </c>
      <c r="N130" s="29" t="str">
        <f t="shared" si="5"/>
        <v/>
      </c>
      <c r="O130" s="30">
        <f t="shared" si="6"/>
        <v>0</v>
      </c>
    </row>
    <row r="131" ht="45.0" customHeight="1">
      <c r="A131" s="32" t="s">
        <v>351</v>
      </c>
      <c r="B131" s="33"/>
      <c r="C131" s="34" t="s">
        <v>352</v>
      </c>
      <c r="D131" s="35" t="s">
        <v>353</v>
      </c>
      <c r="E131" s="23">
        <v>2.0</v>
      </c>
      <c r="F131" s="23" t="s">
        <v>350</v>
      </c>
      <c r="G131" s="26">
        <v>12.9</v>
      </c>
      <c r="H131" s="25">
        <f t="shared" si="1"/>
        <v>5.51475</v>
      </c>
      <c r="I131" s="26">
        <f t="shared" si="2"/>
        <v>5.183865</v>
      </c>
      <c r="J131" s="26">
        <f t="shared" si="3"/>
        <v>4.7978325</v>
      </c>
      <c r="K131" s="34" t="s">
        <v>352</v>
      </c>
      <c r="L131" s="27"/>
      <c r="M131" s="28" t="str">
        <f t="shared" si="4"/>
        <v/>
      </c>
      <c r="N131" s="29" t="str">
        <f t="shared" si="5"/>
        <v/>
      </c>
      <c r="O131" s="30">
        <f t="shared" si="6"/>
        <v>0</v>
      </c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45.0" customHeight="1">
      <c r="A132" s="32" t="s">
        <v>354</v>
      </c>
      <c r="B132" s="33"/>
      <c r="C132" s="34" t="s">
        <v>355</v>
      </c>
      <c r="D132" s="35" t="s">
        <v>356</v>
      </c>
      <c r="E132" s="23">
        <v>2.0</v>
      </c>
      <c r="F132" s="23" t="s">
        <v>350</v>
      </c>
      <c r="G132" s="26">
        <v>12.9</v>
      </c>
      <c r="H132" s="25">
        <f t="shared" si="1"/>
        <v>5.51475</v>
      </c>
      <c r="I132" s="26">
        <f t="shared" si="2"/>
        <v>5.183865</v>
      </c>
      <c r="J132" s="26">
        <f t="shared" si="3"/>
        <v>4.7978325</v>
      </c>
      <c r="K132" s="34" t="s">
        <v>355</v>
      </c>
      <c r="L132" s="27"/>
      <c r="M132" s="28" t="str">
        <f t="shared" si="4"/>
        <v/>
      </c>
      <c r="N132" s="29" t="str">
        <f t="shared" si="5"/>
        <v/>
      </c>
      <c r="O132" s="30">
        <f t="shared" si="6"/>
        <v>0</v>
      </c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45.0" customHeight="1">
      <c r="A133" s="32" t="s">
        <v>357</v>
      </c>
      <c r="B133" s="33"/>
      <c r="C133" s="34" t="s">
        <v>358</v>
      </c>
      <c r="D133" s="35" t="s">
        <v>359</v>
      </c>
      <c r="E133" s="23">
        <v>1.0</v>
      </c>
      <c r="F133" s="23">
        <v>4.0</v>
      </c>
      <c r="G133" s="26">
        <v>85.0</v>
      </c>
      <c r="H133" s="25">
        <f t="shared" si="1"/>
        <v>36.3375</v>
      </c>
      <c r="I133" s="26">
        <f t="shared" si="2"/>
        <v>34.15725</v>
      </c>
      <c r="J133" s="26">
        <f t="shared" si="3"/>
        <v>31.613625</v>
      </c>
      <c r="K133" s="34" t="s">
        <v>358</v>
      </c>
      <c r="L133" s="27"/>
      <c r="M133" s="28" t="str">
        <f t="shared" si="4"/>
        <v/>
      </c>
      <c r="N133" s="29" t="str">
        <f t="shared" si="5"/>
        <v/>
      </c>
      <c r="O133" s="30">
        <f t="shared" si="6"/>
        <v>0</v>
      </c>
    </row>
    <row r="134" ht="45.0" customHeight="1">
      <c r="A134" s="32">
        <v>8.053300573172E12</v>
      </c>
      <c r="B134" s="33"/>
      <c r="C134" s="20" t="s">
        <v>360</v>
      </c>
      <c r="D134" s="35" t="s">
        <v>361</v>
      </c>
      <c r="E134" s="47" t="s">
        <v>231</v>
      </c>
      <c r="F134" s="23">
        <v>4.0</v>
      </c>
      <c r="G134" s="24">
        <v>85.0</v>
      </c>
      <c r="H134" s="25">
        <f t="shared" si="1"/>
        <v>36.3375</v>
      </c>
      <c r="I134" s="26">
        <f t="shared" si="2"/>
        <v>34.15725</v>
      </c>
      <c r="J134" s="26">
        <f t="shared" si="3"/>
        <v>31.613625</v>
      </c>
      <c r="K134" s="20" t="s">
        <v>360</v>
      </c>
      <c r="L134" s="27"/>
      <c r="M134" s="28" t="str">
        <f t="shared" si="4"/>
        <v/>
      </c>
      <c r="N134" s="29" t="str">
        <f t="shared" si="5"/>
        <v/>
      </c>
      <c r="O134" s="30">
        <f t="shared" si="6"/>
        <v>0</v>
      </c>
    </row>
    <row r="135" ht="45.0" customHeight="1">
      <c r="A135" s="32" t="s">
        <v>362</v>
      </c>
      <c r="B135" s="33"/>
      <c r="C135" s="34" t="s">
        <v>363</v>
      </c>
      <c r="D135" s="35" t="s">
        <v>364</v>
      </c>
      <c r="E135" s="23">
        <v>1.0</v>
      </c>
      <c r="F135" s="23">
        <v>4.0</v>
      </c>
      <c r="G135" s="26">
        <v>85.0</v>
      </c>
      <c r="H135" s="25">
        <f t="shared" si="1"/>
        <v>36.3375</v>
      </c>
      <c r="I135" s="26">
        <f t="shared" si="2"/>
        <v>34.15725</v>
      </c>
      <c r="J135" s="26">
        <f t="shared" si="3"/>
        <v>31.613625</v>
      </c>
      <c r="K135" s="34" t="s">
        <v>363</v>
      </c>
      <c r="L135" s="27"/>
      <c r="M135" s="28" t="str">
        <f t="shared" si="4"/>
        <v/>
      </c>
      <c r="N135" s="29" t="str">
        <f t="shared" si="5"/>
        <v/>
      </c>
      <c r="O135" s="30">
        <f t="shared" si="6"/>
        <v>0</v>
      </c>
    </row>
    <row r="136" ht="45.0" customHeight="1">
      <c r="A136" s="32" t="s">
        <v>365</v>
      </c>
      <c r="B136" s="33"/>
      <c r="C136" s="34" t="s">
        <v>366</v>
      </c>
      <c r="D136" s="35" t="s">
        <v>367</v>
      </c>
      <c r="E136" s="23">
        <v>1.0</v>
      </c>
      <c r="F136" s="23">
        <v>4.0</v>
      </c>
      <c r="G136" s="26">
        <v>85.0</v>
      </c>
      <c r="H136" s="25">
        <f t="shared" si="1"/>
        <v>36.3375</v>
      </c>
      <c r="I136" s="26">
        <f t="shared" si="2"/>
        <v>34.15725</v>
      </c>
      <c r="J136" s="26">
        <f t="shared" si="3"/>
        <v>31.613625</v>
      </c>
      <c r="K136" s="34" t="s">
        <v>366</v>
      </c>
      <c r="L136" s="27"/>
      <c r="M136" s="28" t="str">
        <f t="shared" si="4"/>
        <v/>
      </c>
      <c r="N136" s="29" t="str">
        <f t="shared" si="5"/>
        <v/>
      </c>
      <c r="O136" s="30">
        <f t="shared" si="6"/>
        <v>0</v>
      </c>
    </row>
    <row r="137" ht="45.0" customHeight="1">
      <c r="A137" s="32" t="s">
        <v>368</v>
      </c>
      <c r="B137" s="33"/>
      <c r="C137" s="34" t="s">
        <v>369</v>
      </c>
      <c r="D137" s="35" t="s">
        <v>370</v>
      </c>
      <c r="E137" s="23">
        <v>1.0</v>
      </c>
      <c r="F137" s="23">
        <v>4.0</v>
      </c>
      <c r="G137" s="26">
        <v>85.0</v>
      </c>
      <c r="H137" s="25">
        <f t="shared" si="1"/>
        <v>36.3375</v>
      </c>
      <c r="I137" s="26">
        <f t="shared" si="2"/>
        <v>34.15725</v>
      </c>
      <c r="J137" s="26">
        <f t="shared" si="3"/>
        <v>31.613625</v>
      </c>
      <c r="K137" s="34" t="s">
        <v>369</v>
      </c>
      <c r="L137" s="27"/>
      <c r="M137" s="28" t="str">
        <f t="shared" si="4"/>
        <v/>
      </c>
      <c r="N137" s="29" t="str">
        <f t="shared" si="5"/>
        <v/>
      </c>
      <c r="O137" s="30">
        <f t="shared" si="6"/>
        <v>0</v>
      </c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45.0" customHeight="1">
      <c r="A138" s="32">
        <v>8.053300570621E12</v>
      </c>
      <c r="B138" s="33"/>
      <c r="C138" s="34" t="s">
        <v>371</v>
      </c>
      <c r="D138" s="35" t="s">
        <v>372</v>
      </c>
      <c r="E138" s="23">
        <v>1.0</v>
      </c>
      <c r="F138" s="23">
        <v>4.0</v>
      </c>
      <c r="G138" s="26">
        <v>85.0</v>
      </c>
      <c r="H138" s="25">
        <f t="shared" si="1"/>
        <v>36.3375</v>
      </c>
      <c r="I138" s="26">
        <f t="shared" si="2"/>
        <v>34.15725</v>
      </c>
      <c r="J138" s="26">
        <f t="shared" si="3"/>
        <v>31.613625</v>
      </c>
      <c r="K138" s="34" t="s">
        <v>371</v>
      </c>
      <c r="L138" s="27"/>
      <c r="M138" s="28" t="str">
        <f t="shared" si="4"/>
        <v/>
      </c>
      <c r="N138" s="29" t="str">
        <f t="shared" si="5"/>
        <v/>
      </c>
      <c r="O138" s="30">
        <f t="shared" si="6"/>
        <v>0</v>
      </c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36.75" customHeight="1">
      <c r="A139" s="32" t="s">
        <v>373</v>
      </c>
      <c r="B139" s="33"/>
      <c r="C139" s="34" t="s">
        <v>374</v>
      </c>
      <c r="D139" s="35" t="s">
        <v>375</v>
      </c>
      <c r="E139" s="23" t="s">
        <v>376</v>
      </c>
      <c r="F139" s="23" t="s">
        <v>377</v>
      </c>
      <c r="G139" s="26">
        <v>7.9</v>
      </c>
      <c r="H139" s="25">
        <f t="shared" si="1"/>
        <v>3.37725</v>
      </c>
      <c r="I139" s="26">
        <f t="shared" si="2"/>
        <v>3.174615</v>
      </c>
      <c r="J139" s="26">
        <f t="shared" si="3"/>
        <v>2.9382075</v>
      </c>
      <c r="K139" s="34" t="s">
        <v>374</v>
      </c>
      <c r="L139" s="27"/>
      <c r="M139" s="28" t="str">
        <f t="shared" si="4"/>
        <v/>
      </c>
      <c r="N139" s="29" t="str">
        <f t="shared" si="5"/>
        <v/>
      </c>
      <c r="O139" s="30">
        <f t="shared" si="6"/>
        <v>0</v>
      </c>
    </row>
    <row r="140" ht="45.0" customHeight="1">
      <c r="A140" s="32">
        <v>8.053300572892E12</v>
      </c>
      <c r="B140" s="33"/>
      <c r="C140" s="34" t="s">
        <v>378</v>
      </c>
      <c r="D140" s="35" t="s">
        <v>379</v>
      </c>
      <c r="E140" s="23">
        <v>2.0</v>
      </c>
      <c r="F140" s="23" t="s">
        <v>282</v>
      </c>
      <c r="G140" s="26">
        <v>34.9</v>
      </c>
      <c r="H140" s="25">
        <f t="shared" si="1"/>
        <v>14.91975</v>
      </c>
      <c r="I140" s="26">
        <f t="shared" si="2"/>
        <v>14.024565</v>
      </c>
      <c r="J140" s="26">
        <f t="shared" si="3"/>
        <v>12.9801825</v>
      </c>
      <c r="K140" s="34" t="s">
        <v>378</v>
      </c>
      <c r="L140" s="27"/>
      <c r="M140" s="28" t="str">
        <f t="shared" si="4"/>
        <v/>
      </c>
      <c r="N140" s="29" t="str">
        <f t="shared" si="5"/>
        <v/>
      </c>
      <c r="O140" s="30">
        <f t="shared" si="6"/>
        <v>0</v>
      </c>
    </row>
    <row r="141" ht="45.0" customHeight="1">
      <c r="A141" s="32">
        <v>8.053300573387E12</v>
      </c>
      <c r="B141" s="33"/>
      <c r="C141" s="20" t="s">
        <v>380</v>
      </c>
      <c r="D141" s="35" t="s">
        <v>381</v>
      </c>
      <c r="E141" s="47" t="s">
        <v>23</v>
      </c>
      <c r="F141" s="23">
        <v>4.0</v>
      </c>
      <c r="G141" s="26">
        <v>34.9</v>
      </c>
      <c r="H141" s="25">
        <f t="shared" si="1"/>
        <v>14.91975</v>
      </c>
      <c r="I141" s="26">
        <f t="shared" si="2"/>
        <v>14.024565</v>
      </c>
      <c r="J141" s="26">
        <f t="shared" si="3"/>
        <v>12.9801825</v>
      </c>
      <c r="K141" s="20" t="s">
        <v>380</v>
      </c>
      <c r="L141" s="27"/>
      <c r="M141" s="28" t="str">
        <f t="shared" si="4"/>
        <v/>
      </c>
      <c r="N141" s="29" t="str">
        <f t="shared" si="5"/>
        <v/>
      </c>
      <c r="O141" s="30">
        <f t="shared" si="6"/>
        <v>0</v>
      </c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45.0" customHeight="1">
      <c r="A142" s="32">
        <v>8.05330057001E12</v>
      </c>
      <c r="B142" s="33"/>
      <c r="C142" s="34" t="s">
        <v>382</v>
      </c>
      <c r="D142" s="35" t="s">
        <v>383</v>
      </c>
      <c r="E142" s="23">
        <v>2.0</v>
      </c>
      <c r="F142" s="23" t="s">
        <v>282</v>
      </c>
      <c r="G142" s="26">
        <v>34.9</v>
      </c>
      <c r="H142" s="25">
        <f t="shared" si="1"/>
        <v>14.91975</v>
      </c>
      <c r="I142" s="26">
        <f t="shared" si="2"/>
        <v>14.024565</v>
      </c>
      <c r="J142" s="26">
        <f t="shared" si="3"/>
        <v>12.9801825</v>
      </c>
      <c r="K142" s="34" t="s">
        <v>382</v>
      </c>
      <c r="L142" s="27"/>
      <c r="M142" s="28" t="str">
        <f t="shared" si="4"/>
        <v/>
      </c>
      <c r="N142" s="29" t="str">
        <f t="shared" si="5"/>
        <v/>
      </c>
      <c r="O142" s="30">
        <f t="shared" si="6"/>
        <v>0</v>
      </c>
    </row>
    <row r="143" ht="45.0" customHeight="1">
      <c r="A143" s="18">
        <v>8.053300577347E12</v>
      </c>
      <c r="B143" s="44"/>
      <c r="C143" s="20" t="s">
        <v>384</v>
      </c>
      <c r="D143" s="35" t="s">
        <v>385</v>
      </c>
      <c r="E143" s="23" t="s">
        <v>23</v>
      </c>
      <c r="F143" s="23" t="s">
        <v>282</v>
      </c>
      <c r="G143" s="24">
        <v>34.9</v>
      </c>
      <c r="H143" s="25">
        <f t="shared" si="1"/>
        <v>14.91975</v>
      </c>
      <c r="I143" s="26">
        <f t="shared" si="2"/>
        <v>14.024565</v>
      </c>
      <c r="J143" s="26">
        <f t="shared" si="3"/>
        <v>12.9801825</v>
      </c>
      <c r="K143" s="20" t="s">
        <v>384</v>
      </c>
      <c r="L143" s="27"/>
      <c r="M143" s="28" t="str">
        <f t="shared" si="4"/>
        <v/>
      </c>
      <c r="N143" s="29" t="str">
        <f t="shared" si="5"/>
        <v/>
      </c>
      <c r="O143" s="30">
        <f t="shared" si="6"/>
        <v>0</v>
      </c>
    </row>
    <row r="144" ht="45.0" customHeight="1">
      <c r="A144" s="32">
        <v>8.053300575008E12</v>
      </c>
      <c r="B144" s="33"/>
      <c r="C144" s="20" t="s">
        <v>386</v>
      </c>
      <c r="D144" s="35" t="s">
        <v>387</v>
      </c>
      <c r="E144" s="23" t="s">
        <v>23</v>
      </c>
      <c r="F144" s="23" t="s">
        <v>282</v>
      </c>
      <c r="G144" s="24">
        <v>34.9</v>
      </c>
      <c r="H144" s="25">
        <f t="shared" si="1"/>
        <v>14.91975</v>
      </c>
      <c r="I144" s="26">
        <f t="shared" si="2"/>
        <v>14.024565</v>
      </c>
      <c r="J144" s="26">
        <f t="shared" si="3"/>
        <v>12.9801825</v>
      </c>
      <c r="K144" s="20" t="s">
        <v>386</v>
      </c>
      <c r="L144" s="27"/>
      <c r="M144" s="28" t="str">
        <f t="shared" si="4"/>
        <v/>
      </c>
      <c r="N144" s="29" t="str">
        <f t="shared" si="5"/>
        <v/>
      </c>
      <c r="O144" s="30">
        <f t="shared" si="6"/>
        <v>0</v>
      </c>
    </row>
    <row r="145" ht="45.0" customHeight="1">
      <c r="A145" s="32">
        <v>8.053300571192E12</v>
      </c>
      <c r="B145" s="33"/>
      <c r="C145" s="34" t="s">
        <v>388</v>
      </c>
      <c r="D145" s="35" t="s">
        <v>389</v>
      </c>
      <c r="E145" s="23">
        <v>2.0</v>
      </c>
      <c r="F145" s="23" t="s">
        <v>282</v>
      </c>
      <c r="G145" s="26">
        <v>34.9</v>
      </c>
      <c r="H145" s="25">
        <f t="shared" si="1"/>
        <v>14.91975</v>
      </c>
      <c r="I145" s="26">
        <f t="shared" si="2"/>
        <v>14.024565</v>
      </c>
      <c r="J145" s="26">
        <f t="shared" si="3"/>
        <v>12.9801825</v>
      </c>
      <c r="K145" s="34" t="s">
        <v>388</v>
      </c>
      <c r="L145" s="27"/>
      <c r="M145" s="28" t="str">
        <f t="shared" si="4"/>
        <v/>
      </c>
      <c r="N145" s="29" t="str">
        <f t="shared" si="5"/>
        <v/>
      </c>
      <c r="O145" s="30">
        <f t="shared" si="6"/>
        <v>0</v>
      </c>
    </row>
    <row r="146" ht="45.0" customHeight="1">
      <c r="A146" s="32">
        <v>8.053300570003E12</v>
      </c>
      <c r="B146" s="33"/>
      <c r="C146" s="34" t="s">
        <v>390</v>
      </c>
      <c r="D146" s="35" t="s">
        <v>391</v>
      </c>
      <c r="E146" s="23">
        <v>2.0</v>
      </c>
      <c r="F146" s="23" t="s">
        <v>282</v>
      </c>
      <c r="G146" s="26">
        <v>34.9</v>
      </c>
      <c r="H146" s="25">
        <f t="shared" si="1"/>
        <v>14.91975</v>
      </c>
      <c r="I146" s="26">
        <f t="shared" si="2"/>
        <v>14.024565</v>
      </c>
      <c r="J146" s="26">
        <f t="shared" si="3"/>
        <v>12.9801825</v>
      </c>
      <c r="K146" s="34" t="s">
        <v>390</v>
      </c>
      <c r="L146" s="27"/>
      <c r="M146" s="28" t="str">
        <f t="shared" si="4"/>
        <v/>
      </c>
      <c r="N146" s="29" t="str">
        <f t="shared" si="5"/>
        <v/>
      </c>
      <c r="O146" s="30">
        <f t="shared" si="6"/>
        <v>0</v>
      </c>
    </row>
    <row r="147" ht="45.0" customHeight="1">
      <c r="A147" s="32">
        <v>8.053300573394E12</v>
      </c>
      <c r="B147" s="33"/>
      <c r="C147" s="20" t="s">
        <v>392</v>
      </c>
      <c r="D147" s="35" t="s">
        <v>393</v>
      </c>
      <c r="E147" s="47" t="s">
        <v>23</v>
      </c>
      <c r="F147" s="23">
        <v>4.0</v>
      </c>
      <c r="G147" s="26">
        <v>44.0</v>
      </c>
      <c r="H147" s="25">
        <f t="shared" si="1"/>
        <v>18.81</v>
      </c>
      <c r="I147" s="26">
        <f t="shared" si="2"/>
        <v>17.6814</v>
      </c>
      <c r="J147" s="26">
        <f t="shared" si="3"/>
        <v>16.3647</v>
      </c>
      <c r="K147" s="20" t="s">
        <v>392</v>
      </c>
      <c r="L147" s="27"/>
      <c r="M147" s="28" t="str">
        <f t="shared" si="4"/>
        <v/>
      </c>
      <c r="N147" s="29" t="str">
        <f t="shared" si="5"/>
        <v/>
      </c>
      <c r="O147" s="30">
        <f t="shared" si="6"/>
        <v>0</v>
      </c>
    </row>
    <row r="148" ht="45.0" customHeight="1">
      <c r="A148" s="18">
        <v>8.055035681412E12</v>
      </c>
      <c r="B148" s="19"/>
      <c r="C148" s="20" t="s">
        <v>394</v>
      </c>
      <c r="D148" s="21" t="s">
        <v>395</v>
      </c>
      <c r="E148" s="22">
        <v>2.0</v>
      </c>
      <c r="F148" s="23" t="s">
        <v>282</v>
      </c>
      <c r="G148" s="24">
        <v>44.0</v>
      </c>
      <c r="H148" s="25">
        <f t="shared" si="1"/>
        <v>18.81</v>
      </c>
      <c r="I148" s="26">
        <f t="shared" si="2"/>
        <v>17.6814</v>
      </c>
      <c r="J148" s="26">
        <f t="shared" si="3"/>
        <v>16.3647</v>
      </c>
      <c r="K148" s="20" t="s">
        <v>394</v>
      </c>
      <c r="L148" s="27"/>
      <c r="M148" s="28" t="str">
        <f t="shared" si="4"/>
        <v/>
      </c>
      <c r="N148" s="29" t="str">
        <f t="shared" si="5"/>
        <v/>
      </c>
      <c r="O148" s="30">
        <f t="shared" si="6"/>
        <v>0</v>
      </c>
    </row>
    <row r="149" ht="45.0" customHeight="1">
      <c r="A149" s="32">
        <v>8.053300572236E12</v>
      </c>
      <c r="B149" s="33"/>
      <c r="C149" s="34" t="s">
        <v>396</v>
      </c>
      <c r="D149" s="35" t="s">
        <v>397</v>
      </c>
      <c r="E149" s="23">
        <v>2.0</v>
      </c>
      <c r="F149" s="23" t="s">
        <v>282</v>
      </c>
      <c r="G149" s="26">
        <v>44.0</v>
      </c>
      <c r="H149" s="25">
        <f t="shared" si="1"/>
        <v>18.81</v>
      </c>
      <c r="I149" s="26">
        <f t="shared" si="2"/>
        <v>17.6814</v>
      </c>
      <c r="J149" s="26">
        <f t="shared" si="3"/>
        <v>16.3647</v>
      </c>
      <c r="K149" s="34" t="s">
        <v>396</v>
      </c>
      <c r="L149" s="27"/>
      <c r="M149" s="28" t="str">
        <f t="shared" si="4"/>
        <v/>
      </c>
      <c r="N149" s="29" t="str">
        <f t="shared" si="5"/>
        <v/>
      </c>
      <c r="O149" s="30">
        <f t="shared" si="6"/>
        <v>0</v>
      </c>
    </row>
    <row r="150" ht="45.0" customHeight="1">
      <c r="A150" s="18">
        <v>8.053300577408E12</v>
      </c>
      <c r="B150" s="44"/>
      <c r="C150" s="20" t="s">
        <v>398</v>
      </c>
      <c r="D150" s="35" t="s">
        <v>399</v>
      </c>
      <c r="E150" s="23" t="s">
        <v>23</v>
      </c>
      <c r="F150" s="23" t="s">
        <v>282</v>
      </c>
      <c r="G150" s="24">
        <v>44.0</v>
      </c>
      <c r="H150" s="25">
        <f t="shared" si="1"/>
        <v>18.81</v>
      </c>
      <c r="I150" s="26">
        <f t="shared" si="2"/>
        <v>17.6814</v>
      </c>
      <c r="J150" s="26">
        <f t="shared" si="3"/>
        <v>16.3647</v>
      </c>
      <c r="K150" s="20" t="s">
        <v>398</v>
      </c>
      <c r="L150" s="27"/>
      <c r="M150" s="28" t="str">
        <f t="shared" si="4"/>
        <v/>
      </c>
      <c r="N150" s="29" t="str">
        <f t="shared" si="5"/>
        <v/>
      </c>
      <c r="O150" s="30">
        <f t="shared" si="6"/>
        <v>0</v>
      </c>
    </row>
    <row r="151" ht="45.0" customHeight="1">
      <c r="A151" s="32">
        <v>8.053300570027E12</v>
      </c>
      <c r="B151" s="33"/>
      <c r="C151" s="34" t="s">
        <v>400</v>
      </c>
      <c r="D151" s="35" t="s">
        <v>401</v>
      </c>
      <c r="E151" s="23">
        <v>2.0</v>
      </c>
      <c r="F151" s="23" t="s">
        <v>282</v>
      </c>
      <c r="G151" s="26">
        <v>44.0</v>
      </c>
      <c r="H151" s="25">
        <f t="shared" si="1"/>
        <v>18.81</v>
      </c>
      <c r="I151" s="26">
        <f t="shared" si="2"/>
        <v>17.6814</v>
      </c>
      <c r="J151" s="26">
        <f t="shared" si="3"/>
        <v>16.3647</v>
      </c>
      <c r="K151" s="34" t="s">
        <v>400</v>
      </c>
      <c r="L151" s="27"/>
      <c r="M151" s="28" t="str">
        <f t="shared" si="4"/>
        <v/>
      </c>
      <c r="N151" s="29" t="str">
        <f t="shared" si="5"/>
        <v/>
      </c>
      <c r="O151" s="30">
        <f t="shared" si="6"/>
        <v>0</v>
      </c>
    </row>
    <row r="152" ht="45.0" customHeight="1">
      <c r="A152" s="32">
        <v>8.053300572847E12</v>
      </c>
      <c r="B152" s="33"/>
      <c r="C152" s="34" t="s">
        <v>402</v>
      </c>
      <c r="D152" s="35" t="s">
        <v>403</v>
      </c>
      <c r="E152" s="23">
        <v>2.0</v>
      </c>
      <c r="F152" s="23" t="s">
        <v>282</v>
      </c>
      <c r="G152" s="26">
        <v>44.0</v>
      </c>
      <c r="H152" s="25">
        <f t="shared" si="1"/>
        <v>18.81</v>
      </c>
      <c r="I152" s="26">
        <f t="shared" si="2"/>
        <v>17.6814</v>
      </c>
      <c r="J152" s="26">
        <f t="shared" si="3"/>
        <v>16.3647</v>
      </c>
      <c r="K152" s="34" t="s">
        <v>402</v>
      </c>
      <c r="L152" s="27"/>
      <c r="M152" s="28" t="str">
        <f t="shared" si="4"/>
        <v/>
      </c>
      <c r="N152" s="29" t="str">
        <f t="shared" si="5"/>
        <v/>
      </c>
      <c r="O152" s="30">
        <f t="shared" si="6"/>
        <v>0</v>
      </c>
    </row>
    <row r="153" ht="45.0" customHeight="1">
      <c r="A153" s="32">
        <v>8.053300574933E12</v>
      </c>
      <c r="B153" s="33"/>
      <c r="C153" s="20" t="s">
        <v>404</v>
      </c>
      <c r="D153" s="35" t="s">
        <v>405</v>
      </c>
      <c r="E153" s="23" t="s">
        <v>406</v>
      </c>
      <c r="F153" s="23" t="s">
        <v>407</v>
      </c>
      <c r="G153" s="24">
        <v>11.9</v>
      </c>
      <c r="H153" s="25">
        <f t="shared" si="1"/>
        <v>5.08725</v>
      </c>
      <c r="I153" s="26">
        <f t="shared" si="2"/>
        <v>4.782015</v>
      </c>
      <c r="J153" s="26">
        <f t="shared" si="3"/>
        <v>4.4259075</v>
      </c>
      <c r="K153" s="20" t="s">
        <v>404</v>
      </c>
      <c r="L153" s="27"/>
      <c r="M153" s="28" t="str">
        <f t="shared" si="4"/>
        <v/>
      </c>
      <c r="N153" s="29" t="str">
        <f t="shared" si="5"/>
        <v/>
      </c>
      <c r="O153" s="30">
        <f t="shared" si="6"/>
        <v>0</v>
      </c>
    </row>
    <row r="154" ht="45.0" customHeight="1">
      <c r="A154" s="32" t="s">
        <v>408</v>
      </c>
      <c r="B154" s="33"/>
      <c r="C154" s="34" t="s">
        <v>409</v>
      </c>
      <c r="D154" s="35" t="s">
        <v>410</v>
      </c>
      <c r="E154" s="23" t="s">
        <v>406</v>
      </c>
      <c r="F154" s="23" t="s">
        <v>407</v>
      </c>
      <c r="G154" s="26">
        <v>11.9</v>
      </c>
      <c r="H154" s="25">
        <f t="shared" si="1"/>
        <v>5.08725</v>
      </c>
      <c r="I154" s="26">
        <f t="shared" si="2"/>
        <v>4.782015</v>
      </c>
      <c r="J154" s="26">
        <f t="shared" si="3"/>
        <v>4.4259075</v>
      </c>
      <c r="K154" s="34" t="s">
        <v>409</v>
      </c>
      <c r="L154" s="27"/>
      <c r="M154" s="28" t="str">
        <f t="shared" si="4"/>
        <v/>
      </c>
      <c r="N154" s="29" t="str">
        <f t="shared" si="5"/>
        <v/>
      </c>
      <c r="O154" s="30">
        <f t="shared" si="6"/>
        <v>0</v>
      </c>
    </row>
    <row r="155" ht="45.0" customHeight="1">
      <c r="A155" s="32">
        <v>8.053300573325E12</v>
      </c>
      <c r="B155" s="33"/>
      <c r="C155" s="20" t="s">
        <v>411</v>
      </c>
      <c r="D155" s="35" t="s">
        <v>412</v>
      </c>
      <c r="E155" s="23" t="s">
        <v>406</v>
      </c>
      <c r="F155" s="23" t="s">
        <v>407</v>
      </c>
      <c r="G155" s="26">
        <v>11.9</v>
      </c>
      <c r="H155" s="25">
        <f t="shared" si="1"/>
        <v>5.08725</v>
      </c>
      <c r="I155" s="26">
        <f t="shared" si="2"/>
        <v>4.782015</v>
      </c>
      <c r="J155" s="26">
        <f t="shared" si="3"/>
        <v>4.4259075</v>
      </c>
      <c r="K155" s="20" t="s">
        <v>411</v>
      </c>
      <c r="L155" s="27"/>
      <c r="M155" s="28" t="str">
        <f t="shared" si="4"/>
        <v/>
      </c>
      <c r="N155" s="29" t="str">
        <f t="shared" si="5"/>
        <v/>
      </c>
      <c r="O155" s="30">
        <f t="shared" si="6"/>
        <v>0</v>
      </c>
    </row>
    <row r="156" ht="45.0" customHeight="1">
      <c r="A156" s="37">
        <v>8.055035684321E12</v>
      </c>
      <c r="B156" s="19"/>
      <c r="C156" s="38" t="s">
        <v>413</v>
      </c>
      <c r="D156" s="39" t="s">
        <v>414</v>
      </c>
      <c r="E156" s="40" t="s">
        <v>406</v>
      </c>
      <c r="F156" s="41"/>
      <c r="G156" s="42">
        <v>11.9</v>
      </c>
      <c r="H156" s="25">
        <f t="shared" si="1"/>
        <v>5.08725</v>
      </c>
      <c r="I156" s="43">
        <f t="shared" si="2"/>
        <v>4.782015</v>
      </c>
      <c r="J156" s="43">
        <f t="shared" si="3"/>
        <v>4.4259075</v>
      </c>
      <c r="K156" s="38" t="s">
        <v>413</v>
      </c>
      <c r="L156" s="27"/>
      <c r="M156" s="28" t="str">
        <f t="shared" si="4"/>
        <v/>
      </c>
      <c r="N156" s="29" t="str">
        <f t="shared" si="5"/>
        <v/>
      </c>
      <c r="O156" s="30">
        <f t="shared" si="6"/>
        <v>0</v>
      </c>
    </row>
    <row r="157" ht="45.0" customHeight="1">
      <c r="A157" s="18">
        <v>8.053300577309E12</v>
      </c>
      <c r="B157" s="44"/>
      <c r="C157" s="20" t="s">
        <v>415</v>
      </c>
      <c r="D157" s="35" t="s">
        <v>416</v>
      </c>
      <c r="E157" s="23" t="s">
        <v>406</v>
      </c>
      <c r="F157" s="23" t="s">
        <v>407</v>
      </c>
      <c r="G157" s="24">
        <v>11.9</v>
      </c>
      <c r="H157" s="25">
        <f t="shared" si="1"/>
        <v>5.08725</v>
      </c>
      <c r="I157" s="26">
        <f t="shared" si="2"/>
        <v>4.782015</v>
      </c>
      <c r="J157" s="26">
        <f t="shared" si="3"/>
        <v>4.4259075</v>
      </c>
      <c r="K157" s="20" t="s">
        <v>415</v>
      </c>
      <c r="L157" s="27"/>
      <c r="M157" s="28" t="str">
        <f t="shared" si="4"/>
        <v/>
      </c>
      <c r="N157" s="29" t="str">
        <f t="shared" si="5"/>
        <v/>
      </c>
      <c r="O157" s="30">
        <f t="shared" si="6"/>
        <v>0</v>
      </c>
    </row>
    <row r="158" ht="45.0" customHeight="1">
      <c r="A158" s="18" t="s">
        <v>417</v>
      </c>
      <c r="B158" s="19"/>
      <c r="C158" s="20" t="s">
        <v>418</v>
      </c>
      <c r="D158" s="35" t="s">
        <v>419</v>
      </c>
      <c r="E158" s="23" t="s">
        <v>406</v>
      </c>
      <c r="F158" s="23" t="s">
        <v>407</v>
      </c>
      <c r="G158" s="24">
        <v>11.9</v>
      </c>
      <c r="H158" s="25">
        <f t="shared" si="1"/>
        <v>5.08725</v>
      </c>
      <c r="I158" s="26">
        <f t="shared" si="2"/>
        <v>4.782015</v>
      </c>
      <c r="J158" s="26">
        <f t="shared" si="3"/>
        <v>4.4259075</v>
      </c>
      <c r="K158" s="20" t="s">
        <v>418</v>
      </c>
      <c r="L158" s="27"/>
      <c r="M158" s="28" t="str">
        <f t="shared" si="4"/>
        <v/>
      </c>
      <c r="N158" s="29" t="str">
        <f t="shared" si="5"/>
        <v/>
      </c>
      <c r="O158" s="30">
        <f t="shared" si="6"/>
        <v>0</v>
      </c>
    </row>
    <row r="159" ht="45.0" customHeight="1">
      <c r="A159" s="18" t="s">
        <v>420</v>
      </c>
      <c r="B159" s="19"/>
      <c r="C159" s="20" t="s">
        <v>421</v>
      </c>
      <c r="D159" s="35" t="s">
        <v>422</v>
      </c>
      <c r="E159" s="23" t="s">
        <v>406</v>
      </c>
      <c r="F159" s="23" t="s">
        <v>407</v>
      </c>
      <c r="G159" s="24">
        <v>11.9</v>
      </c>
      <c r="H159" s="25">
        <f t="shared" si="1"/>
        <v>5.08725</v>
      </c>
      <c r="I159" s="26">
        <f t="shared" si="2"/>
        <v>4.782015</v>
      </c>
      <c r="J159" s="26">
        <f t="shared" si="3"/>
        <v>4.4259075</v>
      </c>
      <c r="K159" s="20" t="s">
        <v>421</v>
      </c>
      <c r="L159" s="27"/>
      <c r="M159" s="28" t="str">
        <f t="shared" si="4"/>
        <v/>
      </c>
      <c r="N159" s="29" t="str">
        <f t="shared" si="5"/>
        <v/>
      </c>
      <c r="O159" s="30">
        <f t="shared" si="6"/>
        <v>0</v>
      </c>
    </row>
    <row r="160" ht="45.0" customHeight="1">
      <c r="A160" s="18">
        <v>8.053300577293E12</v>
      </c>
      <c r="B160" s="44"/>
      <c r="C160" s="20" t="s">
        <v>423</v>
      </c>
      <c r="D160" s="35" t="s">
        <v>424</v>
      </c>
      <c r="E160" s="23" t="s">
        <v>406</v>
      </c>
      <c r="F160" s="23" t="s">
        <v>407</v>
      </c>
      <c r="G160" s="24">
        <v>11.9</v>
      </c>
      <c r="H160" s="25">
        <f t="shared" si="1"/>
        <v>5.08725</v>
      </c>
      <c r="I160" s="26">
        <f t="shared" si="2"/>
        <v>4.782015</v>
      </c>
      <c r="J160" s="26">
        <f t="shared" si="3"/>
        <v>4.4259075</v>
      </c>
      <c r="K160" s="20" t="s">
        <v>423</v>
      </c>
      <c r="L160" s="27"/>
      <c r="M160" s="28" t="str">
        <f t="shared" si="4"/>
        <v/>
      </c>
      <c r="N160" s="29" t="str">
        <f t="shared" si="5"/>
        <v/>
      </c>
      <c r="O160" s="30">
        <f t="shared" si="6"/>
        <v>0</v>
      </c>
    </row>
    <row r="161" ht="45.0" customHeight="1">
      <c r="A161" s="18">
        <v>8.05503568059E12</v>
      </c>
      <c r="B161" s="19"/>
      <c r="C161" s="20" t="s">
        <v>425</v>
      </c>
      <c r="D161" s="35" t="s">
        <v>426</v>
      </c>
      <c r="E161" s="23" t="s">
        <v>406</v>
      </c>
      <c r="F161" s="23" t="s">
        <v>407</v>
      </c>
      <c r="G161" s="24">
        <v>11.9</v>
      </c>
      <c r="H161" s="25">
        <f t="shared" si="1"/>
        <v>5.08725</v>
      </c>
      <c r="I161" s="26">
        <f t="shared" si="2"/>
        <v>4.782015</v>
      </c>
      <c r="J161" s="26">
        <f t="shared" si="3"/>
        <v>4.4259075</v>
      </c>
      <c r="K161" s="20" t="s">
        <v>425</v>
      </c>
      <c r="L161" s="27"/>
      <c r="M161" s="28" t="str">
        <f t="shared" si="4"/>
        <v/>
      </c>
      <c r="N161" s="29" t="str">
        <f t="shared" si="5"/>
        <v/>
      </c>
      <c r="O161" s="30">
        <f t="shared" si="6"/>
        <v>0</v>
      </c>
    </row>
    <row r="162" ht="45.0" customHeight="1">
      <c r="A162" s="37">
        <v>8.055035684017E12</v>
      </c>
      <c r="B162" s="19"/>
      <c r="C162" s="38" t="s">
        <v>427</v>
      </c>
      <c r="D162" s="39" t="s">
        <v>428</v>
      </c>
      <c r="E162" s="40" t="s">
        <v>406</v>
      </c>
      <c r="F162" s="41"/>
      <c r="G162" s="42">
        <v>11.9</v>
      </c>
      <c r="H162" s="25">
        <f t="shared" si="1"/>
        <v>5.08725</v>
      </c>
      <c r="I162" s="43">
        <f t="shared" si="2"/>
        <v>4.782015</v>
      </c>
      <c r="J162" s="43">
        <f t="shared" si="3"/>
        <v>4.4259075</v>
      </c>
      <c r="K162" s="38" t="s">
        <v>427</v>
      </c>
      <c r="L162" s="27"/>
      <c r="M162" s="28" t="str">
        <f t="shared" si="4"/>
        <v/>
      </c>
      <c r="N162" s="29" t="str">
        <f t="shared" si="5"/>
        <v/>
      </c>
      <c r="O162" s="30">
        <f t="shared" si="6"/>
        <v>0</v>
      </c>
    </row>
    <row r="163" ht="45.0" customHeight="1">
      <c r="A163" s="18">
        <v>8.055035681535E12</v>
      </c>
      <c r="B163" s="19"/>
      <c r="C163" s="20" t="s">
        <v>429</v>
      </c>
      <c r="D163" s="21" t="s">
        <v>430</v>
      </c>
      <c r="E163" s="23" t="s">
        <v>406</v>
      </c>
      <c r="F163" s="23" t="s">
        <v>407</v>
      </c>
      <c r="G163" s="24">
        <v>11.9</v>
      </c>
      <c r="H163" s="25">
        <f t="shared" si="1"/>
        <v>5.08725</v>
      </c>
      <c r="I163" s="26">
        <f t="shared" si="2"/>
        <v>4.782015</v>
      </c>
      <c r="J163" s="26">
        <f t="shared" si="3"/>
        <v>4.4259075</v>
      </c>
      <c r="K163" s="20" t="s">
        <v>429</v>
      </c>
      <c r="L163" s="27"/>
      <c r="M163" s="28" t="str">
        <f t="shared" si="4"/>
        <v/>
      </c>
      <c r="N163" s="29" t="str">
        <f t="shared" si="5"/>
        <v/>
      </c>
      <c r="O163" s="30">
        <f t="shared" si="6"/>
        <v>0</v>
      </c>
    </row>
    <row r="164" ht="45.0" customHeight="1">
      <c r="A164" s="18">
        <v>8.053300576005E12</v>
      </c>
      <c r="B164" s="19"/>
      <c r="C164" s="20" t="s">
        <v>431</v>
      </c>
      <c r="D164" s="35" t="s">
        <v>432</v>
      </c>
      <c r="E164" s="23" t="s">
        <v>406</v>
      </c>
      <c r="F164" s="23" t="s">
        <v>407</v>
      </c>
      <c r="G164" s="24">
        <v>11.9</v>
      </c>
      <c r="H164" s="25">
        <f t="shared" si="1"/>
        <v>5.08725</v>
      </c>
      <c r="I164" s="26">
        <f t="shared" si="2"/>
        <v>4.782015</v>
      </c>
      <c r="J164" s="26">
        <f t="shared" si="3"/>
        <v>4.4259075</v>
      </c>
      <c r="K164" s="20" t="s">
        <v>431</v>
      </c>
      <c r="L164" s="27"/>
      <c r="M164" s="28" t="str">
        <f t="shared" si="4"/>
        <v/>
      </c>
      <c r="N164" s="29" t="str">
        <f t="shared" si="5"/>
        <v/>
      </c>
      <c r="O164" s="30">
        <f t="shared" si="6"/>
        <v>0</v>
      </c>
    </row>
    <row r="165" ht="45.0" customHeight="1">
      <c r="A165" s="18" t="s">
        <v>433</v>
      </c>
      <c r="B165" s="19"/>
      <c r="C165" s="20" t="s">
        <v>434</v>
      </c>
      <c r="D165" s="35" t="s">
        <v>435</v>
      </c>
      <c r="E165" s="23" t="s">
        <v>406</v>
      </c>
      <c r="F165" s="23" t="s">
        <v>407</v>
      </c>
      <c r="G165" s="24">
        <v>11.9</v>
      </c>
      <c r="H165" s="25">
        <f t="shared" si="1"/>
        <v>5.08725</v>
      </c>
      <c r="I165" s="26">
        <f t="shared" si="2"/>
        <v>4.782015</v>
      </c>
      <c r="J165" s="26">
        <f t="shared" si="3"/>
        <v>4.4259075</v>
      </c>
      <c r="K165" s="20" t="s">
        <v>434</v>
      </c>
      <c r="L165" s="27"/>
      <c r="M165" s="28" t="str">
        <f t="shared" si="4"/>
        <v/>
      </c>
      <c r="N165" s="29" t="str">
        <f t="shared" si="5"/>
        <v/>
      </c>
      <c r="O165" s="30">
        <f t="shared" si="6"/>
        <v>0</v>
      </c>
    </row>
    <row r="166" ht="45.0" customHeight="1">
      <c r="A166" s="32" t="s">
        <v>436</v>
      </c>
      <c r="B166" s="33"/>
      <c r="C166" s="34" t="s">
        <v>437</v>
      </c>
      <c r="D166" s="35" t="s">
        <v>438</v>
      </c>
      <c r="E166" s="23" t="s">
        <v>406</v>
      </c>
      <c r="F166" s="23" t="s">
        <v>407</v>
      </c>
      <c r="G166" s="26">
        <v>11.9</v>
      </c>
      <c r="H166" s="25">
        <f t="shared" si="1"/>
        <v>5.08725</v>
      </c>
      <c r="I166" s="26">
        <f t="shared" si="2"/>
        <v>4.782015</v>
      </c>
      <c r="J166" s="26">
        <f t="shared" si="3"/>
        <v>4.4259075</v>
      </c>
      <c r="K166" s="34" t="s">
        <v>437</v>
      </c>
      <c r="L166" s="27"/>
      <c r="M166" s="28" t="str">
        <f t="shared" si="4"/>
        <v/>
      </c>
      <c r="N166" s="29" t="str">
        <f t="shared" si="5"/>
        <v/>
      </c>
      <c r="O166" s="30">
        <f t="shared" si="6"/>
        <v>0</v>
      </c>
    </row>
    <row r="167" ht="45.0" customHeight="1">
      <c r="A167" s="37">
        <v>8.055035684024E12</v>
      </c>
      <c r="B167" s="19"/>
      <c r="C167" s="38" t="s">
        <v>439</v>
      </c>
      <c r="D167" s="39" t="s">
        <v>440</v>
      </c>
      <c r="E167" s="40" t="s">
        <v>406</v>
      </c>
      <c r="F167" s="41"/>
      <c r="G167" s="42">
        <v>11.9</v>
      </c>
      <c r="H167" s="25">
        <f t="shared" si="1"/>
        <v>5.08725</v>
      </c>
      <c r="I167" s="43">
        <f t="shared" si="2"/>
        <v>4.782015</v>
      </c>
      <c r="J167" s="43">
        <f t="shared" si="3"/>
        <v>4.4259075</v>
      </c>
      <c r="K167" s="38" t="s">
        <v>439</v>
      </c>
      <c r="L167" s="27"/>
      <c r="M167" s="28" t="str">
        <f t="shared" si="4"/>
        <v/>
      </c>
      <c r="N167" s="29" t="str">
        <f t="shared" si="5"/>
        <v/>
      </c>
      <c r="O167" s="30">
        <f t="shared" si="6"/>
        <v>0</v>
      </c>
    </row>
    <row r="168" ht="45.0" customHeight="1">
      <c r="A168" s="18">
        <v>8.055035681559E12</v>
      </c>
      <c r="B168" s="19"/>
      <c r="C168" s="20" t="s">
        <v>441</v>
      </c>
      <c r="D168" s="21" t="s">
        <v>442</v>
      </c>
      <c r="E168" s="23" t="s">
        <v>406</v>
      </c>
      <c r="F168" s="23" t="s">
        <v>407</v>
      </c>
      <c r="G168" s="24">
        <v>11.9</v>
      </c>
      <c r="H168" s="25">
        <f t="shared" si="1"/>
        <v>5.08725</v>
      </c>
      <c r="I168" s="26">
        <f t="shared" si="2"/>
        <v>4.782015</v>
      </c>
      <c r="J168" s="26">
        <f t="shared" si="3"/>
        <v>4.4259075</v>
      </c>
      <c r="K168" s="20" t="s">
        <v>441</v>
      </c>
      <c r="L168" s="27"/>
      <c r="M168" s="28" t="str">
        <f t="shared" si="4"/>
        <v/>
      </c>
      <c r="N168" s="29" t="str">
        <f t="shared" si="5"/>
        <v/>
      </c>
      <c r="O168" s="30">
        <f t="shared" si="6"/>
        <v>0</v>
      </c>
    </row>
    <row r="169" ht="45.0" customHeight="1">
      <c r="A169" s="18">
        <v>8.053300577262E12</v>
      </c>
      <c r="B169" s="44"/>
      <c r="C169" s="20" t="s">
        <v>443</v>
      </c>
      <c r="D169" s="35" t="s">
        <v>444</v>
      </c>
      <c r="E169" s="23" t="s">
        <v>406</v>
      </c>
      <c r="F169" s="23" t="s">
        <v>407</v>
      </c>
      <c r="G169" s="24">
        <v>11.9</v>
      </c>
      <c r="H169" s="25">
        <f t="shared" si="1"/>
        <v>5.08725</v>
      </c>
      <c r="I169" s="26">
        <f t="shared" si="2"/>
        <v>4.782015</v>
      </c>
      <c r="J169" s="26">
        <f t="shared" si="3"/>
        <v>4.4259075</v>
      </c>
      <c r="K169" s="20" t="s">
        <v>443</v>
      </c>
      <c r="L169" s="27"/>
      <c r="M169" s="28" t="str">
        <f t="shared" si="4"/>
        <v/>
      </c>
      <c r="N169" s="29" t="str">
        <f t="shared" si="5"/>
        <v/>
      </c>
      <c r="O169" s="30">
        <f t="shared" si="6"/>
        <v>0</v>
      </c>
    </row>
    <row r="170" ht="45.0" customHeight="1">
      <c r="A170" s="18">
        <v>8.055035681542E12</v>
      </c>
      <c r="B170" s="19"/>
      <c r="C170" s="20" t="s">
        <v>445</v>
      </c>
      <c r="D170" s="21" t="s">
        <v>446</v>
      </c>
      <c r="E170" s="23" t="s">
        <v>406</v>
      </c>
      <c r="F170" s="23" t="s">
        <v>407</v>
      </c>
      <c r="G170" s="24">
        <v>11.9</v>
      </c>
      <c r="H170" s="25">
        <f t="shared" si="1"/>
        <v>5.08725</v>
      </c>
      <c r="I170" s="26">
        <f t="shared" si="2"/>
        <v>4.782015</v>
      </c>
      <c r="J170" s="26">
        <f t="shared" si="3"/>
        <v>4.4259075</v>
      </c>
      <c r="K170" s="20" t="s">
        <v>445</v>
      </c>
      <c r="L170" s="27"/>
      <c r="M170" s="28" t="str">
        <f t="shared" si="4"/>
        <v/>
      </c>
      <c r="N170" s="29" t="str">
        <f t="shared" si="5"/>
        <v/>
      </c>
      <c r="O170" s="30">
        <f t="shared" si="6"/>
        <v>0</v>
      </c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45.0" customHeight="1">
      <c r="A171" s="32">
        <v>8.05330057113E12</v>
      </c>
      <c r="B171" s="33"/>
      <c r="C171" s="34" t="s">
        <v>447</v>
      </c>
      <c r="D171" s="35" t="s">
        <v>448</v>
      </c>
      <c r="E171" s="23" t="s">
        <v>406</v>
      </c>
      <c r="F171" s="23" t="s">
        <v>407</v>
      </c>
      <c r="G171" s="26">
        <v>11.9</v>
      </c>
      <c r="H171" s="25">
        <f t="shared" si="1"/>
        <v>5.08725</v>
      </c>
      <c r="I171" s="26">
        <f t="shared" si="2"/>
        <v>4.782015</v>
      </c>
      <c r="J171" s="26">
        <f t="shared" si="3"/>
        <v>4.4259075</v>
      </c>
      <c r="K171" s="34" t="s">
        <v>447</v>
      </c>
      <c r="L171" s="27"/>
      <c r="M171" s="28" t="str">
        <f t="shared" si="4"/>
        <v/>
      </c>
      <c r="N171" s="29" t="str">
        <f t="shared" si="5"/>
        <v/>
      </c>
      <c r="O171" s="30">
        <f t="shared" si="6"/>
        <v>0</v>
      </c>
    </row>
    <row r="172" ht="45.0" customHeight="1">
      <c r="A172" s="18">
        <v>8.053300577279E12</v>
      </c>
      <c r="B172" s="44"/>
      <c r="C172" s="20" t="s">
        <v>449</v>
      </c>
      <c r="D172" s="35" t="s">
        <v>450</v>
      </c>
      <c r="E172" s="23" t="s">
        <v>406</v>
      </c>
      <c r="F172" s="23" t="s">
        <v>407</v>
      </c>
      <c r="G172" s="24">
        <v>11.9</v>
      </c>
      <c r="H172" s="25">
        <f t="shared" si="1"/>
        <v>5.08725</v>
      </c>
      <c r="I172" s="26">
        <f t="shared" si="2"/>
        <v>4.782015</v>
      </c>
      <c r="J172" s="26">
        <f t="shared" si="3"/>
        <v>4.4259075</v>
      </c>
      <c r="K172" s="20" t="s">
        <v>449</v>
      </c>
      <c r="L172" s="27"/>
      <c r="M172" s="28" t="str">
        <f t="shared" si="4"/>
        <v/>
      </c>
      <c r="N172" s="29" t="str">
        <f t="shared" si="5"/>
        <v/>
      </c>
      <c r="O172" s="30">
        <f t="shared" si="6"/>
        <v>0</v>
      </c>
    </row>
    <row r="173" ht="45.0" customHeight="1">
      <c r="A173" s="32" t="s">
        <v>451</v>
      </c>
      <c r="B173" s="33"/>
      <c r="C173" s="34" t="s">
        <v>452</v>
      </c>
      <c r="D173" s="35" t="s">
        <v>453</v>
      </c>
      <c r="E173" s="23" t="s">
        <v>406</v>
      </c>
      <c r="F173" s="23" t="s">
        <v>407</v>
      </c>
      <c r="G173" s="26">
        <v>11.9</v>
      </c>
      <c r="H173" s="25">
        <f t="shared" si="1"/>
        <v>5.08725</v>
      </c>
      <c r="I173" s="26">
        <f t="shared" si="2"/>
        <v>4.782015</v>
      </c>
      <c r="J173" s="26">
        <f t="shared" si="3"/>
        <v>4.4259075</v>
      </c>
      <c r="K173" s="34" t="s">
        <v>452</v>
      </c>
      <c r="L173" s="27"/>
      <c r="M173" s="28" t="str">
        <f t="shared" si="4"/>
        <v/>
      </c>
      <c r="N173" s="29" t="str">
        <f t="shared" si="5"/>
        <v/>
      </c>
      <c r="O173" s="30">
        <f t="shared" si="6"/>
        <v>0</v>
      </c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45.0" customHeight="1">
      <c r="A174" s="32" t="s">
        <v>454</v>
      </c>
      <c r="B174" s="33"/>
      <c r="C174" s="34" t="s">
        <v>455</v>
      </c>
      <c r="D174" s="35" t="s">
        <v>456</v>
      </c>
      <c r="E174" s="23" t="s">
        <v>406</v>
      </c>
      <c r="F174" s="23" t="s">
        <v>407</v>
      </c>
      <c r="G174" s="26">
        <v>11.9</v>
      </c>
      <c r="H174" s="25">
        <f t="shared" si="1"/>
        <v>5.08725</v>
      </c>
      <c r="I174" s="26">
        <f t="shared" si="2"/>
        <v>4.782015</v>
      </c>
      <c r="J174" s="26">
        <f t="shared" si="3"/>
        <v>4.4259075</v>
      </c>
      <c r="K174" s="34" t="s">
        <v>455</v>
      </c>
      <c r="L174" s="27"/>
      <c r="M174" s="28" t="str">
        <f t="shared" si="4"/>
        <v/>
      </c>
      <c r="N174" s="29" t="str">
        <f t="shared" si="5"/>
        <v/>
      </c>
      <c r="O174" s="30">
        <f t="shared" si="6"/>
        <v>0</v>
      </c>
    </row>
    <row r="175" ht="45.0" customHeight="1">
      <c r="A175" s="32">
        <v>8.053300573301E12</v>
      </c>
      <c r="B175" s="33"/>
      <c r="C175" s="20" t="s">
        <v>457</v>
      </c>
      <c r="D175" s="35" t="s">
        <v>458</v>
      </c>
      <c r="E175" s="23" t="s">
        <v>406</v>
      </c>
      <c r="F175" s="23" t="s">
        <v>407</v>
      </c>
      <c r="G175" s="26">
        <v>11.9</v>
      </c>
      <c r="H175" s="25">
        <f t="shared" si="1"/>
        <v>5.08725</v>
      </c>
      <c r="I175" s="26">
        <f t="shared" si="2"/>
        <v>4.782015</v>
      </c>
      <c r="J175" s="26">
        <f t="shared" si="3"/>
        <v>4.4259075</v>
      </c>
      <c r="K175" s="20" t="s">
        <v>457</v>
      </c>
      <c r="L175" s="27"/>
      <c r="M175" s="28" t="str">
        <f t="shared" si="4"/>
        <v/>
      </c>
      <c r="N175" s="29" t="str">
        <f t="shared" si="5"/>
        <v/>
      </c>
      <c r="O175" s="30">
        <f t="shared" si="6"/>
        <v>0</v>
      </c>
    </row>
    <row r="176" ht="45.0" customHeight="1">
      <c r="A176" s="18">
        <v>8.053300575978E12</v>
      </c>
      <c r="B176" s="19"/>
      <c r="C176" s="20" t="s">
        <v>459</v>
      </c>
      <c r="D176" s="35" t="s">
        <v>460</v>
      </c>
      <c r="E176" s="23" t="s">
        <v>406</v>
      </c>
      <c r="F176" s="23" t="s">
        <v>407</v>
      </c>
      <c r="G176" s="24">
        <v>11.9</v>
      </c>
      <c r="H176" s="25">
        <f t="shared" si="1"/>
        <v>5.08725</v>
      </c>
      <c r="I176" s="26">
        <f t="shared" si="2"/>
        <v>4.782015</v>
      </c>
      <c r="J176" s="26">
        <f t="shared" si="3"/>
        <v>4.4259075</v>
      </c>
      <c r="K176" s="20" t="s">
        <v>459</v>
      </c>
      <c r="L176" s="27"/>
      <c r="M176" s="28" t="str">
        <f t="shared" si="4"/>
        <v/>
      </c>
      <c r="N176" s="29" t="str">
        <f t="shared" si="5"/>
        <v/>
      </c>
      <c r="O176" s="30">
        <f t="shared" si="6"/>
        <v>0</v>
      </c>
    </row>
    <row r="177" ht="45.0" customHeight="1">
      <c r="A177" s="18">
        <v>8.055035681498E12</v>
      </c>
      <c r="B177" s="19"/>
      <c r="C177" s="20" t="s">
        <v>461</v>
      </c>
      <c r="D177" s="21" t="s">
        <v>462</v>
      </c>
      <c r="E177" s="23" t="s">
        <v>406</v>
      </c>
      <c r="F177" s="23" t="s">
        <v>407</v>
      </c>
      <c r="G177" s="24">
        <v>11.9</v>
      </c>
      <c r="H177" s="25">
        <f t="shared" si="1"/>
        <v>5.08725</v>
      </c>
      <c r="I177" s="26">
        <f t="shared" si="2"/>
        <v>4.782015</v>
      </c>
      <c r="J177" s="26">
        <f t="shared" si="3"/>
        <v>4.4259075</v>
      </c>
      <c r="K177" s="20" t="s">
        <v>461</v>
      </c>
      <c r="L177" s="27"/>
      <c r="M177" s="28" t="str">
        <f t="shared" si="4"/>
        <v/>
      </c>
      <c r="N177" s="29" t="str">
        <f t="shared" si="5"/>
        <v/>
      </c>
      <c r="O177" s="30">
        <f t="shared" si="6"/>
        <v>0</v>
      </c>
    </row>
    <row r="178" ht="45.0" customHeight="1">
      <c r="A178" s="32">
        <v>8.053300571147E12</v>
      </c>
      <c r="B178" s="33"/>
      <c r="C178" s="34" t="s">
        <v>463</v>
      </c>
      <c r="D178" s="35" t="s">
        <v>464</v>
      </c>
      <c r="E178" s="23" t="s">
        <v>406</v>
      </c>
      <c r="F178" s="23" t="s">
        <v>407</v>
      </c>
      <c r="G178" s="26">
        <v>11.9</v>
      </c>
      <c r="H178" s="25">
        <f t="shared" si="1"/>
        <v>5.08725</v>
      </c>
      <c r="I178" s="26">
        <f t="shared" si="2"/>
        <v>4.782015</v>
      </c>
      <c r="J178" s="26">
        <f t="shared" si="3"/>
        <v>4.4259075</v>
      </c>
      <c r="K178" s="34" t="s">
        <v>463</v>
      </c>
      <c r="L178" s="27"/>
      <c r="M178" s="28" t="str">
        <f t="shared" si="4"/>
        <v/>
      </c>
      <c r="N178" s="29" t="str">
        <f t="shared" si="5"/>
        <v/>
      </c>
      <c r="O178" s="30">
        <f t="shared" si="6"/>
        <v>0</v>
      </c>
    </row>
    <row r="179" ht="45.0" customHeight="1">
      <c r="A179" s="32" t="s">
        <v>465</v>
      </c>
      <c r="B179" s="33"/>
      <c r="C179" s="34" t="s">
        <v>466</v>
      </c>
      <c r="D179" s="35" t="s">
        <v>467</v>
      </c>
      <c r="E179" s="23" t="s">
        <v>406</v>
      </c>
      <c r="F179" s="23" t="s">
        <v>407</v>
      </c>
      <c r="G179" s="26">
        <v>11.9</v>
      </c>
      <c r="H179" s="25">
        <f t="shared" si="1"/>
        <v>5.08725</v>
      </c>
      <c r="I179" s="26">
        <f t="shared" si="2"/>
        <v>4.782015</v>
      </c>
      <c r="J179" s="26">
        <f t="shared" si="3"/>
        <v>4.4259075</v>
      </c>
      <c r="K179" s="34" t="s">
        <v>466</v>
      </c>
      <c r="L179" s="27"/>
      <c r="M179" s="28" t="str">
        <f t="shared" si="4"/>
        <v/>
      </c>
      <c r="N179" s="29" t="str">
        <f t="shared" si="5"/>
        <v/>
      </c>
      <c r="O179" s="30">
        <f t="shared" si="6"/>
        <v>0</v>
      </c>
    </row>
    <row r="180" ht="45.0" customHeight="1">
      <c r="A180" s="32">
        <v>8.053300570072E12</v>
      </c>
      <c r="B180" s="33"/>
      <c r="C180" s="34" t="s">
        <v>468</v>
      </c>
      <c r="D180" s="35" t="s">
        <v>469</v>
      </c>
      <c r="E180" s="23" t="s">
        <v>406</v>
      </c>
      <c r="F180" s="23" t="s">
        <v>407</v>
      </c>
      <c r="G180" s="26">
        <v>11.9</v>
      </c>
      <c r="H180" s="25">
        <f t="shared" si="1"/>
        <v>5.08725</v>
      </c>
      <c r="I180" s="26">
        <f t="shared" si="2"/>
        <v>4.782015</v>
      </c>
      <c r="J180" s="26">
        <f t="shared" si="3"/>
        <v>4.4259075</v>
      </c>
      <c r="K180" s="34" t="s">
        <v>468</v>
      </c>
      <c r="L180" s="27"/>
      <c r="M180" s="28" t="str">
        <f t="shared" si="4"/>
        <v/>
      </c>
      <c r="N180" s="29" t="str">
        <f t="shared" si="5"/>
        <v/>
      </c>
      <c r="O180" s="30">
        <f t="shared" si="6"/>
        <v>0</v>
      </c>
    </row>
    <row r="181" ht="45.0" customHeight="1">
      <c r="A181" s="37">
        <v>8.055035684031E12</v>
      </c>
      <c r="B181" s="19"/>
      <c r="C181" s="38" t="s">
        <v>470</v>
      </c>
      <c r="D181" s="39" t="s">
        <v>471</v>
      </c>
      <c r="E181" s="40" t="s">
        <v>406</v>
      </c>
      <c r="F181" s="41"/>
      <c r="G181" s="42">
        <v>11.9</v>
      </c>
      <c r="H181" s="25">
        <f t="shared" si="1"/>
        <v>5.08725</v>
      </c>
      <c r="I181" s="43">
        <f t="shared" si="2"/>
        <v>4.782015</v>
      </c>
      <c r="J181" s="43">
        <f t="shared" si="3"/>
        <v>4.4259075</v>
      </c>
      <c r="K181" s="38" t="s">
        <v>470</v>
      </c>
      <c r="L181" s="27"/>
      <c r="M181" s="28" t="str">
        <f t="shared" si="4"/>
        <v/>
      </c>
      <c r="N181" s="29" t="str">
        <f t="shared" si="5"/>
        <v/>
      </c>
      <c r="O181" s="30">
        <f t="shared" si="6"/>
        <v>0</v>
      </c>
    </row>
    <row r="182" ht="45.0" customHeight="1">
      <c r="A182" s="32">
        <v>8.053300573332E12</v>
      </c>
      <c r="B182" s="33"/>
      <c r="C182" s="20" t="s">
        <v>472</v>
      </c>
      <c r="D182" s="35" t="s">
        <v>473</v>
      </c>
      <c r="E182" s="23" t="s">
        <v>406</v>
      </c>
      <c r="F182" s="23" t="s">
        <v>407</v>
      </c>
      <c r="G182" s="26">
        <v>11.9</v>
      </c>
      <c r="H182" s="25">
        <f t="shared" si="1"/>
        <v>5.08725</v>
      </c>
      <c r="I182" s="26">
        <f t="shared" si="2"/>
        <v>4.782015</v>
      </c>
      <c r="J182" s="26">
        <f t="shared" si="3"/>
        <v>4.4259075</v>
      </c>
      <c r="K182" s="20" t="s">
        <v>472</v>
      </c>
      <c r="L182" s="27"/>
      <c r="M182" s="28" t="str">
        <f t="shared" si="4"/>
        <v/>
      </c>
      <c r="N182" s="29" t="str">
        <f t="shared" si="5"/>
        <v/>
      </c>
      <c r="O182" s="30">
        <f t="shared" si="6"/>
        <v>0</v>
      </c>
    </row>
    <row r="183" ht="45.0" customHeight="1">
      <c r="A183" s="32" t="s">
        <v>474</v>
      </c>
      <c r="B183" s="33"/>
      <c r="C183" s="34" t="s">
        <v>475</v>
      </c>
      <c r="D183" s="35" t="s">
        <v>476</v>
      </c>
      <c r="E183" s="23" t="s">
        <v>406</v>
      </c>
      <c r="F183" s="23" t="s">
        <v>407</v>
      </c>
      <c r="G183" s="26">
        <v>11.9</v>
      </c>
      <c r="H183" s="25">
        <f t="shared" si="1"/>
        <v>5.08725</v>
      </c>
      <c r="I183" s="26">
        <f t="shared" si="2"/>
        <v>4.782015</v>
      </c>
      <c r="J183" s="26">
        <f t="shared" si="3"/>
        <v>4.4259075</v>
      </c>
      <c r="K183" s="34" t="s">
        <v>475</v>
      </c>
      <c r="L183" s="27"/>
      <c r="M183" s="28" t="str">
        <f t="shared" si="4"/>
        <v/>
      </c>
      <c r="N183" s="29" t="str">
        <f t="shared" si="5"/>
        <v/>
      </c>
      <c r="O183" s="30">
        <f t="shared" si="6"/>
        <v>0</v>
      </c>
    </row>
    <row r="184" ht="45.0" customHeight="1">
      <c r="A184" s="18">
        <v>8.053300575992E12</v>
      </c>
      <c r="B184" s="19"/>
      <c r="C184" s="20" t="s">
        <v>477</v>
      </c>
      <c r="D184" s="35" t="s">
        <v>478</v>
      </c>
      <c r="E184" s="23" t="s">
        <v>406</v>
      </c>
      <c r="F184" s="23" t="s">
        <v>407</v>
      </c>
      <c r="G184" s="24">
        <v>11.9</v>
      </c>
      <c r="H184" s="25">
        <f t="shared" si="1"/>
        <v>5.08725</v>
      </c>
      <c r="I184" s="26">
        <f t="shared" si="2"/>
        <v>4.782015</v>
      </c>
      <c r="J184" s="26">
        <f t="shared" si="3"/>
        <v>4.4259075</v>
      </c>
      <c r="K184" s="20" t="s">
        <v>477</v>
      </c>
      <c r="L184" s="27"/>
      <c r="M184" s="28" t="str">
        <f t="shared" si="4"/>
        <v/>
      </c>
      <c r="N184" s="29" t="str">
        <f t="shared" si="5"/>
        <v/>
      </c>
      <c r="O184" s="30">
        <f t="shared" si="6"/>
        <v>0</v>
      </c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45.0" customHeight="1">
      <c r="A185" s="32">
        <v>8.053300571154E12</v>
      </c>
      <c r="B185" s="33"/>
      <c r="C185" s="34" t="s">
        <v>479</v>
      </c>
      <c r="D185" s="35" t="s">
        <v>480</v>
      </c>
      <c r="E185" s="23" t="s">
        <v>406</v>
      </c>
      <c r="F185" s="23" t="s">
        <v>407</v>
      </c>
      <c r="G185" s="26">
        <v>11.9</v>
      </c>
      <c r="H185" s="25">
        <f t="shared" si="1"/>
        <v>5.08725</v>
      </c>
      <c r="I185" s="26">
        <f t="shared" si="2"/>
        <v>4.782015</v>
      </c>
      <c r="J185" s="26">
        <f t="shared" si="3"/>
        <v>4.4259075</v>
      </c>
      <c r="K185" s="34" t="s">
        <v>479</v>
      </c>
      <c r="L185" s="27"/>
      <c r="M185" s="28" t="str">
        <f t="shared" si="4"/>
        <v/>
      </c>
      <c r="N185" s="29" t="str">
        <f t="shared" si="5"/>
        <v/>
      </c>
      <c r="O185" s="30">
        <f t="shared" si="6"/>
        <v>0</v>
      </c>
    </row>
    <row r="186" ht="45.0" customHeight="1">
      <c r="A186" s="18">
        <v>8.053300576012E12</v>
      </c>
      <c r="B186" s="19"/>
      <c r="C186" s="20" t="s">
        <v>481</v>
      </c>
      <c r="D186" s="35" t="s">
        <v>482</v>
      </c>
      <c r="E186" s="23" t="s">
        <v>406</v>
      </c>
      <c r="F186" s="23" t="s">
        <v>407</v>
      </c>
      <c r="G186" s="24">
        <v>11.9</v>
      </c>
      <c r="H186" s="25">
        <f t="shared" si="1"/>
        <v>5.08725</v>
      </c>
      <c r="I186" s="26">
        <f t="shared" si="2"/>
        <v>4.782015</v>
      </c>
      <c r="J186" s="26">
        <f t="shared" si="3"/>
        <v>4.4259075</v>
      </c>
      <c r="K186" s="20" t="s">
        <v>481</v>
      </c>
      <c r="L186" s="27"/>
      <c r="M186" s="28" t="str">
        <f t="shared" si="4"/>
        <v/>
      </c>
      <c r="N186" s="29" t="str">
        <f t="shared" si="5"/>
        <v/>
      </c>
      <c r="O186" s="30">
        <f t="shared" si="6"/>
        <v>0</v>
      </c>
    </row>
    <row r="187" ht="45.0" customHeight="1">
      <c r="A187" s="18">
        <v>8.053300575954E12</v>
      </c>
      <c r="B187" s="19"/>
      <c r="C187" s="20" t="s">
        <v>483</v>
      </c>
      <c r="D187" s="35" t="s">
        <v>484</v>
      </c>
      <c r="E187" s="23" t="s">
        <v>406</v>
      </c>
      <c r="F187" s="23" t="s">
        <v>407</v>
      </c>
      <c r="G187" s="24">
        <v>11.9</v>
      </c>
      <c r="H187" s="25">
        <f t="shared" si="1"/>
        <v>5.08725</v>
      </c>
      <c r="I187" s="26">
        <f t="shared" si="2"/>
        <v>4.782015</v>
      </c>
      <c r="J187" s="26">
        <f t="shared" si="3"/>
        <v>4.4259075</v>
      </c>
      <c r="K187" s="20" t="s">
        <v>483</v>
      </c>
      <c r="L187" s="27"/>
      <c r="M187" s="28" t="str">
        <f t="shared" si="4"/>
        <v/>
      </c>
      <c r="N187" s="29" t="str">
        <f t="shared" si="5"/>
        <v/>
      </c>
      <c r="O187" s="30">
        <f t="shared" si="6"/>
        <v>0</v>
      </c>
    </row>
    <row r="188" ht="45.0" customHeight="1">
      <c r="A188" s="32" t="s">
        <v>485</v>
      </c>
      <c r="B188" s="33"/>
      <c r="C188" s="34" t="s">
        <v>486</v>
      </c>
      <c r="D188" s="35" t="s">
        <v>487</v>
      </c>
      <c r="E188" s="23" t="s">
        <v>406</v>
      </c>
      <c r="F188" s="23" t="s">
        <v>407</v>
      </c>
      <c r="G188" s="26">
        <v>11.9</v>
      </c>
      <c r="H188" s="25">
        <f t="shared" si="1"/>
        <v>5.08725</v>
      </c>
      <c r="I188" s="26">
        <f t="shared" si="2"/>
        <v>4.782015</v>
      </c>
      <c r="J188" s="26">
        <f t="shared" si="3"/>
        <v>4.4259075</v>
      </c>
      <c r="K188" s="34" t="s">
        <v>486</v>
      </c>
      <c r="L188" s="27"/>
      <c r="M188" s="28" t="str">
        <f t="shared" si="4"/>
        <v/>
      </c>
      <c r="N188" s="29" t="str">
        <f t="shared" si="5"/>
        <v/>
      </c>
      <c r="O188" s="30">
        <f t="shared" si="6"/>
        <v>0</v>
      </c>
    </row>
    <row r="189" ht="45.0" customHeight="1">
      <c r="A189" s="32" t="s">
        <v>488</v>
      </c>
      <c r="B189" s="33"/>
      <c r="C189" s="34" t="s">
        <v>489</v>
      </c>
      <c r="D189" s="35" t="s">
        <v>490</v>
      </c>
      <c r="E189" s="23" t="s">
        <v>406</v>
      </c>
      <c r="F189" s="23" t="s">
        <v>407</v>
      </c>
      <c r="G189" s="26">
        <v>11.9</v>
      </c>
      <c r="H189" s="25">
        <f t="shared" si="1"/>
        <v>5.08725</v>
      </c>
      <c r="I189" s="26">
        <f t="shared" si="2"/>
        <v>4.782015</v>
      </c>
      <c r="J189" s="26">
        <f t="shared" si="3"/>
        <v>4.4259075</v>
      </c>
      <c r="K189" s="34" t="s">
        <v>489</v>
      </c>
      <c r="L189" s="27"/>
      <c r="M189" s="28" t="str">
        <f t="shared" si="4"/>
        <v/>
      </c>
      <c r="N189" s="29" t="str">
        <f t="shared" si="5"/>
        <v/>
      </c>
      <c r="O189" s="30">
        <f t="shared" si="6"/>
        <v>0</v>
      </c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45.0" customHeight="1">
      <c r="A190" s="32">
        <v>8.053300571161E12</v>
      </c>
      <c r="B190" s="33"/>
      <c r="C190" s="34" t="s">
        <v>491</v>
      </c>
      <c r="D190" s="35" t="s">
        <v>492</v>
      </c>
      <c r="E190" s="23" t="s">
        <v>406</v>
      </c>
      <c r="F190" s="23" t="s">
        <v>407</v>
      </c>
      <c r="G190" s="26">
        <v>11.9</v>
      </c>
      <c r="H190" s="25">
        <f t="shared" si="1"/>
        <v>5.08725</v>
      </c>
      <c r="I190" s="26">
        <f t="shared" si="2"/>
        <v>4.782015</v>
      </c>
      <c r="J190" s="26">
        <f t="shared" si="3"/>
        <v>4.4259075</v>
      </c>
      <c r="K190" s="34" t="s">
        <v>491</v>
      </c>
      <c r="L190" s="27"/>
      <c r="M190" s="28" t="str">
        <f t="shared" si="4"/>
        <v/>
      </c>
      <c r="N190" s="29" t="str">
        <f t="shared" si="5"/>
        <v/>
      </c>
      <c r="O190" s="30">
        <f t="shared" si="6"/>
        <v>0</v>
      </c>
    </row>
    <row r="191" ht="45.0" customHeight="1">
      <c r="A191" s="37">
        <v>8.055035684048E12</v>
      </c>
      <c r="B191" s="19"/>
      <c r="C191" s="38" t="s">
        <v>493</v>
      </c>
      <c r="D191" s="39" t="s">
        <v>494</v>
      </c>
      <c r="E191" s="40" t="s">
        <v>406</v>
      </c>
      <c r="F191" s="41"/>
      <c r="G191" s="42">
        <v>11.9</v>
      </c>
      <c r="H191" s="25">
        <f t="shared" si="1"/>
        <v>5.08725</v>
      </c>
      <c r="I191" s="43">
        <f t="shared" si="2"/>
        <v>4.782015</v>
      </c>
      <c r="J191" s="43">
        <f t="shared" si="3"/>
        <v>4.4259075</v>
      </c>
      <c r="K191" s="38" t="s">
        <v>493</v>
      </c>
      <c r="L191" s="27"/>
      <c r="M191" s="28" t="str">
        <f t="shared" si="4"/>
        <v/>
      </c>
      <c r="N191" s="29" t="str">
        <f t="shared" si="5"/>
        <v/>
      </c>
      <c r="O191" s="30">
        <f t="shared" si="6"/>
        <v>0</v>
      </c>
    </row>
    <row r="192" ht="45.0" customHeight="1">
      <c r="A192" s="32">
        <v>8.053300574964E12</v>
      </c>
      <c r="B192" s="33"/>
      <c r="C192" s="20" t="s">
        <v>495</v>
      </c>
      <c r="D192" s="35" t="s">
        <v>496</v>
      </c>
      <c r="E192" s="23" t="s">
        <v>406</v>
      </c>
      <c r="F192" s="23" t="s">
        <v>407</v>
      </c>
      <c r="G192" s="24">
        <v>11.9</v>
      </c>
      <c r="H192" s="25">
        <f t="shared" si="1"/>
        <v>5.08725</v>
      </c>
      <c r="I192" s="26">
        <f t="shared" si="2"/>
        <v>4.782015</v>
      </c>
      <c r="J192" s="26">
        <f t="shared" si="3"/>
        <v>4.4259075</v>
      </c>
      <c r="K192" s="20" t="s">
        <v>495</v>
      </c>
      <c r="L192" s="27"/>
      <c r="M192" s="28" t="str">
        <f t="shared" si="4"/>
        <v/>
      </c>
      <c r="N192" s="29" t="str">
        <f t="shared" si="5"/>
        <v/>
      </c>
      <c r="O192" s="30">
        <f t="shared" si="6"/>
        <v>0</v>
      </c>
    </row>
    <row r="193" ht="45.0" customHeight="1">
      <c r="A193" s="32">
        <v>8.053300573318E12</v>
      </c>
      <c r="B193" s="33"/>
      <c r="C193" s="20" t="s">
        <v>497</v>
      </c>
      <c r="D193" s="35" t="s">
        <v>498</v>
      </c>
      <c r="E193" s="23" t="s">
        <v>406</v>
      </c>
      <c r="F193" s="23" t="s">
        <v>407</v>
      </c>
      <c r="G193" s="26">
        <v>11.9</v>
      </c>
      <c r="H193" s="25">
        <f t="shared" si="1"/>
        <v>5.08725</v>
      </c>
      <c r="I193" s="26">
        <f t="shared" si="2"/>
        <v>4.782015</v>
      </c>
      <c r="J193" s="26">
        <f t="shared" si="3"/>
        <v>4.4259075</v>
      </c>
      <c r="K193" s="20" t="s">
        <v>497</v>
      </c>
      <c r="L193" s="27"/>
      <c r="M193" s="28" t="str">
        <f t="shared" si="4"/>
        <v/>
      </c>
      <c r="N193" s="29" t="str">
        <f t="shared" si="5"/>
        <v/>
      </c>
      <c r="O193" s="30">
        <f t="shared" si="6"/>
        <v>0</v>
      </c>
    </row>
    <row r="194" ht="45.0" customHeight="1">
      <c r="A194" s="18">
        <v>8.055035681504E12</v>
      </c>
      <c r="B194" s="19"/>
      <c r="C194" s="20" t="s">
        <v>499</v>
      </c>
      <c r="D194" s="21" t="s">
        <v>500</v>
      </c>
      <c r="E194" s="23" t="s">
        <v>406</v>
      </c>
      <c r="F194" s="23" t="s">
        <v>407</v>
      </c>
      <c r="G194" s="24">
        <v>11.9</v>
      </c>
      <c r="H194" s="25">
        <f t="shared" si="1"/>
        <v>5.08725</v>
      </c>
      <c r="I194" s="26">
        <f t="shared" si="2"/>
        <v>4.782015</v>
      </c>
      <c r="J194" s="26">
        <f t="shared" si="3"/>
        <v>4.4259075</v>
      </c>
      <c r="K194" s="20" t="s">
        <v>499</v>
      </c>
      <c r="L194" s="27"/>
      <c r="M194" s="28" t="str">
        <f t="shared" si="4"/>
        <v/>
      </c>
      <c r="N194" s="29" t="str">
        <f t="shared" si="5"/>
        <v/>
      </c>
      <c r="O194" s="30">
        <f t="shared" si="6"/>
        <v>0</v>
      </c>
    </row>
    <row r="195" ht="45.0" customHeight="1">
      <c r="A195" s="32">
        <v>8.053300573288E12</v>
      </c>
      <c r="B195" s="33"/>
      <c r="C195" s="20" t="s">
        <v>501</v>
      </c>
      <c r="D195" s="35" t="s">
        <v>502</v>
      </c>
      <c r="E195" s="23" t="s">
        <v>406</v>
      </c>
      <c r="F195" s="23" t="s">
        <v>407</v>
      </c>
      <c r="G195" s="26">
        <v>11.9</v>
      </c>
      <c r="H195" s="25">
        <f t="shared" si="1"/>
        <v>5.08725</v>
      </c>
      <c r="I195" s="26">
        <f t="shared" si="2"/>
        <v>4.782015</v>
      </c>
      <c r="J195" s="26">
        <f t="shared" si="3"/>
        <v>4.4259075</v>
      </c>
      <c r="K195" s="20" t="s">
        <v>501</v>
      </c>
      <c r="L195" s="27"/>
      <c r="M195" s="28" t="str">
        <f t="shared" si="4"/>
        <v/>
      </c>
      <c r="N195" s="29" t="str">
        <f t="shared" si="5"/>
        <v/>
      </c>
      <c r="O195" s="30">
        <f t="shared" si="6"/>
        <v>0</v>
      </c>
    </row>
    <row r="196" ht="45.0" customHeight="1">
      <c r="A196" s="18">
        <v>8.053300577316E12</v>
      </c>
      <c r="B196" s="44"/>
      <c r="C196" s="20" t="s">
        <v>503</v>
      </c>
      <c r="D196" s="35" t="s">
        <v>504</v>
      </c>
      <c r="E196" s="23" t="s">
        <v>406</v>
      </c>
      <c r="F196" s="23" t="s">
        <v>407</v>
      </c>
      <c r="G196" s="24">
        <v>11.9</v>
      </c>
      <c r="H196" s="25">
        <f t="shared" si="1"/>
        <v>5.08725</v>
      </c>
      <c r="I196" s="26">
        <f t="shared" si="2"/>
        <v>4.782015</v>
      </c>
      <c r="J196" s="26">
        <f t="shared" si="3"/>
        <v>4.4259075</v>
      </c>
      <c r="K196" s="20" t="s">
        <v>503</v>
      </c>
      <c r="L196" s="27"/>
      <c r="M196" s="28" t="str">
        <f t="shared" si="4"/>
        <v/>
      </c>
      <c r="N196" s="29" t="str">
        <f t="shared" si="5"/>
        <v/>
      </c>
      <c r="O196" s="30">
        <f t="shared" si="6"/>
        <v>0</v>
      </c>
    </row>
    <row r="197" ht="45.0" customHeight="1">
      <c r="A197" s="18">
        <v>8.05330057605E12</v>
      </c>
      <c r="B197" s="19"/>
      <c r="C197" s="20" t="s">
        <v>505</v>
      </c>
      <c r="D197" s="35" t="s">
        <v>506</v>
      </c>
      <c r="E197" s="23" t="s">
        <v>406</v>
      </c>
      <c r="F197" s="23" t="s">
        <v>407</v>
      </c>
      <c r="G197" s="24">
        <v>11.9</v>
      </c>
      <c r="H197" s="25">
        <f t="shared" si="1"/>
        <v>5.08725</v>
      </c>
      <c r="I197" s="26">
        <f t="shared" si="2"/>
        <v>4.782015</v>
      </c>
      <c r="J197" s="26">
        <f t="shared" si="3"/>
        <v>4.4259075</v>
      </c>
      <c r="K197" s="20" t="s">
        <v>505</v>
      </c>
      <c r="L197" s="27"/>
      <c r="M197" s="28" t="str">
        <f t="shared" si="4"/>
        <v/>
      </c>
      <c r="N197" s="29" t="str">
        <f t="shared" si="5"/>
        <v/>
      </c>
      <c r="O197" s="30">
        <f t="shared" si="6"/>
        <v>0</v>
      </c>
    </row>
    <row r="198" ht="45.0" customHeight="1">
      <c r="A198" s="32" t="s">
        <v>507</v>
      </c>
      <c r="B198" s="33"/>
      <c r="C198" s="34" t="s">
        <v>508</v>
      </c>
      <c r="D198" s="35" t="s">
        <v>509</v>
      </c>
      <c r="E198" s="23" t="s">
        <v>406</v>
      </c>
      <c r="F198" s="23" t="s">
        <v>407</v>
      </c>
      <c r="G198" s="26">
        <v>11.9</v>
      </c>
      <c r="H198" s="25">
        <f t="shared" si="1"/>
        <v>5.08725</v>
      </c>
      <c r="I198" s="26">
        <f t="shared" si="2"/>
        <v>4.782015</v>
      </c>
      <c r="J198" s="26">
        <f t="shared" si="3"/>
        <v>4.4259075</v>
      </c>
      <c r="K198" s="34" t="s">
        <v>508</v>
      </c>
      <c r="L198" s="27"/>
      <c r="M198" s="28" t="str">
        <f t="shared" si="4"/>
        <v/>
      </c>
      <c r="N198" s="29" t="str">
        <f t="shared" si="5"/>
        <v/>
      </c>
      <c r="O198" s="30">
        <f t="shared" si="6"/>
        <v>0</v>
      </c>
    </row>
    <row r="199" ht="45.0" customHeight="1">
      <c r="A199" s="32" t="s">
        <v>510</v>
      </c>
      <c r="B199" s="33"/>
      <c r="C199" s="34" t="s">
        <v>511</v>
      </c>
      <c r="D199" s="35" t="s">
        <v>512</v>
      </c>
      <c r="E199" s="23" t="s">
        <v>406</v>
      </c>
      <c r="F199" s="23" t="s">
        <v>407</v>
      </c>
      <c r="G199" s="26">
        <v>11.9</v>
      </c>
      <c r="H199" s="25">
        <f t="shared" si="1"/>
        <v>5.08725</v>
      </c>
      <c r="I199" s="26">
        <f t="shared" si="2"/>
        <v>4.782015</v>
      </c>
      <c r="J199" s="26">
        <f t="shared" si="3"/>
        <v>4.4259075</v>
      </c>
      <c r="K199" s="34" t="s">
        <v>511</v>
      </c>
      <c r="L199" s="27"/>
      <c r="M199" s="28" t="str">
        <f t="shared" si="4"/>
        <v/>
      </c>
      <c r="N199" s="29" t="str">
        <f t="shared" si="5"/>
        <v/>
      </c>
      <c r="O199" s="30">
        <f t="shared" si="6"/>
        <v>0</v>
      </c>
    </row>
    <row r="200" ht="45.0" customHeight="1">
      <c r="A200" s="32">
        <v>8.053300573349E12</v>
      </c>
      <c r="B200" s="33"/>
      <c r="C200" s="20" t="s">
        <v>513</v>
      </c>
      <c r="D200" s="35" t="s">
        <v>514</v>
      </c>
      <c r="E200" s="23" t="s">
        <v>406</v>
      </c>
      <c r="F200" s="23" t="s">
        <v>407</v>
      </c>
      <c r="G200" s="26">
        <v>11.9</v>
      </c>
      <c r="H200" s="25">
        <f t="shared" si="1"/>
        <v>5.08725</v>
      </c>
      <c r="I200" s="26">
        <f t="shared" si="2"/>
        <v>4.782015</v>
      </c>
      <c r="J200" s="26">
        <f t="shared" si="3"/>
        <v>4.4259075</v>
      </c>
      <c r="K200" s="20" t="s">
        <v>513</v>
      </c>
      <c r="L200" s="27"/>
      <c r="M200" s="28" t="str">
        <f t="shared" si="4"/>
        <v/>
      </c>
      <c r="N200" s="29" t="str">
        <f t="shared" si="5"/>
        <v/>
      </c>
      <c r="O200" s="30">
        <f t="shared" si="6"/>
        <v>0</v>
      </c>
    </row>
    <row r="201" ht="45.0" customHeight="1">
      <c r="A201" s="18">
        <v>8.053300577323E12</v>
      </c>
      <c r="B201" s="44"/>
      <c r="C201" s="20" t="s">
        <v>515</v>
      </c>
      <c r="D201" s="35" t="s">
        <v>516</v>
      </c>
      <c r="E201" s="23" t="s">
        <v>406</v>
      </c>
      <c r="F201" s="23" t="s">
        <v>407</v>
      </c>
      <c r="G201" s="24">
        <v>11.9</v>
      </c>
      <c r="H201" s="25">
        <f t="shared" si="1"/>
        <v>5.08725</v>
      </c>
      <c r="I201" s="26">
        <f t="shared" si="2"/>
        <v>4.782015</v>
      </c>
      <c r="J201" s="26">
        <f t="shared" si="3"/>
        <v>4.4259075</v>
      </c>
      <c r="K201" s="20" t="s">
        <v>515</v>
      </c>
      <c r="L201" s="27"/>
      <c r="M201" s="28" t="str">
        <f t="shared" si="4"/>
        <v/>
      </c>
      <c r="N201" s="29" t="str">
        <f t="shared" si="5"/>
        <v/>
      </c>
      <c r="O201" s="30">
        <f t="shared" si="6"/>
        <v>0</v>
      </c>
    </row>
    <row r="202" ht="45.0" customHeight="1">
      <c r="A202" s="32" t="s">
        <v>517</v>
      </c>
      <c r="B202" s="33"/>
      <c r="C202" s="34" t="s">
        <v>518</v>
      </c>
      <c r="D202" s="35" t="s">
        <v>519</v>
      </c>
      <c r="E202" s="23" t="s">
        <v>406</v>
      </c>
      <c r="F202" s="23" t="s">
        <v>407</v>
      </c>
      <c r="G202" s="26">
        <v>11.9</v>
      </c>
      <c r="H202" s="25">
        <f t="shared" si="1"/>
        <v>5.08725</v>
      </c>
      <c r="I202" s="26">
        <f t="shared" si="2"/>
        <v>4.782015</v>
      </c>
      <c r="J202" s="26">
        <f t="shared" si="3"/>
        <v>4.4259075</v>
      </c>
      <c r="K202" s="34" t="s">
        <v>518</v>
      </c>
      <c r="L202" s="27"/>
      <c r="M202" s="28" t="str">
        <f t="shared" si="4"/>
        <v/>
      </c>
      <c r="N202" s="29" t="str">
        <f t="shared" si="5"/>
        <v/>
      </c>
      <c r="O202" s="30">
        <f t="shared" si="6"/>
        <v>0</v>
      </c>
    </row>
    <row r="203" ht="45.0" customHeight="1">
      <c r="A203" s="32">
        <v>8.053300574971E12</v>
      </c>
      <c r="B203" s="33"/>
      <c r="C203" s="20" t="s">
        <v>520</v>
      </c>
      <c r="D203" s="35" t="s">
        <v>519</v>
      </c>
      <c r="E203" s="23" t="s">
        <v>406</v>
      </c>
      <c r="F203" s="23" t="s">
        <v>407</v>
      </c>
      <c r="G203" s="24">
        <v>11.9</v>
      </c>
      <c r="H203" s="25">
        <f t="shared" si="1"/>
        <v>5.08725</v>
      </c>
      <c r="I203" s="26">
        <f t="shared" si="2"/>
        <v>4.782015</v>
      </c>
      <c r="J203" s="26">
        <f t="shared" si="3"/>
        <v>4.4259075</v>
      </c>
      <c r="K203" s="20" t="s">
        <v>520</v>
      </c>
      <c r="L203" s="27"/>
      <c r="M203" s="28" t="str">
        <f t="shared" si="4"/>
        <v/>
      </c>
      <c r="N203" s="29" t="str">
        <f t="shared" si="5"/>
        <v/>
      </c>
      <c r="O203" s="30">
        <f t="shared" si="6"/>
        <v>0</v>
      </c>
    </row>
    <row r="204" ht="45.0" customHeight="1">
      <c r="A204" s="18">
        <v>8.053300577514E12</v>
      </c>
      <c r="B204" s="44"/>
      <c r="C204" s="20" t="s">
        <v>521</v>
      </c>
      <c r="D204" s="35" t="s">
        <v>519</v>
      </c>
      <c r="E204" s="23" t="s">
        <v>406</v>
      </c>
      <c r="F204" s="23" t="s">
        <v>407</v>
      </c>
      <c r="G204" s="24">
        <v>11.9</v>
      </c>
      <c r="H204" s="25">
        <f t="shared" si="1"/>
        <v>5.08725</v>
      </c>
      <c r="I204" s="26">
        <f t="shared" si="2"/>
        <v>4.782015</v>
      </c>
      <c r="J204" s="26">
        <f t="shared" si="3"/>
        <v>4.4259075</v>
      </c>
      <c r="K204" s="20" t="s">
        <v>521</v>
      </c>
      <c r="L204" s="27"/>
      <c r="M204" s="28" t="str">
        <f t="shared" si="4"/>
        <v/>
      </c>
      <c r="N204" s="29" t="str">
        <f t="shared" si="5"/>
        <v/>
      </c>
      <c r="O204" s="30">
        <f t="shared" si="6"/>
        <v>0</v>
      </c>
    </row>
    <row r="205" ht="45.0" customHeight="1">
      <c r="A205" s="18">
        <v>8.055035681566E12</v>
      </c>
      <c r="B205" s="19"/>
      <c r="C205" s="20" t="s">
        <v>522</v>
      </c>
      <c r="D205" s="21" t="s">
        <v>519</v>
      </c>
      <c r="E205" s="23" t="s">
        <v>406</v>
      </c>
      <c r="F205" s="23" t="s">
        <v>407</v>
      </c>
      <c r="G205" s="24">
        <v>11.9</v>
      </c>
      <c r="H205" s="25">
        <f t="shared" si="1"/>
        <v>5.08725</v>
      </c>
      <c r="I205" s="26">
        <f t="shared" si="2"/>
        <v>4.782015</v>
      </c>
      <c r="J205" s="26">
        <f t="shared" si="3"/>
        <v>4.4259075</v>
      </c>
      <c r="K205" s="20" t="s">
        <v>522</v>
      </c>
      <c r="L205" s="27"/>
      <c r="M205" s="28" t="str">
        <f t="shared" si="4"/>
        <v/>
      </c>
      <c r="N205" s="29" t="str">
        <f t="shared" si="5"/>
        <v/>
      </c>
      <c r="O205" s="30">
        <f t="shared" si="6"/>
        <v>0</v>
      </c>
    </row>
    <row r="206" ht="45.0" customHeight="1">
      <c r="A206" s="18">
        <v>8.053300576074E12</v>
      </c>
      <c r="B206" s="19"/>
      <c r="C206" s="20" t="s">
        <v>523</v>
      </c>
      <c r="D206" s="35" t="s">
        <v>524</v>
      </c>
      <c r="E206" s="23" t="s">
        <v>406</v>
      </c>
      <c r="F206" s="23" t="s">
        <v>407</v>
      </c>
      <c r="G206" s="24">
        <v>11.9</v>
      </c>
      <c r="H206" s="25">
        <f t="shared" si="1"/>
        <v>5.08725</v>
      </c>
      <c r="I206" s="26">
        <f t="shared" si="2"/>
        <v>4.782015</v>
      </c>
      <c r="J206" s="26">
        <f t="shared" si="3"/>
        <v>4.4259075</v>
      </c>
      <c r="K206" s="20" t="s">
        <v>523</v>
      </c>
      <c r="L206" s="27"/>
      <c r="M206" s="28" t="str">
        <f t="shared" si="4"/>
        <v/>
      </c>
      <c r="N206" s="29" t="str">
        <f t="shared" si="5"/>
        <v/>
      </c>
      <c r="O206" s="30">
        <f t="shared" si="6"/>
        <v>0</v>
      </c>
    </row>
    <row r="207" ht="45.0" customHeight="1">
      <c r="A207" s="37">
        <v>8.055035684055E12</v>
      </c>
      <c r="B207" s="19"/>
      <c r="C207" s="38" t="s">
        <v>525</v>
      </c>
      <c r="D207" s="39" t="s">
        <v>526</v>
      </c>
      <c r="E207" s="40" t="s">
        <v>406</v>
      </c>
      <c r="F207" s="41"/>
      <c r="G207" s="42">
        <v>11.9</v>
      </c>
      <c r="H207" s="25">
        <f t="shared" si="1"/>
        <v>5.08725</v>
      </c>
      <c r="I207" s="43">
        <f t="shared" si="2"/>
        <v>4.782015</v>
      </c>
      <c r="J207" s="43">
        <f t="shared" si="3"/>
        <v>4.4259075</v>
      </c>
      <c r="K207" s="38" t="s">
        <v>525</v>
      </c>
      <c r="L207" s="27"/>
      <c r="M207" s="28" t="str">
        <f t="shared" si="4"/>
        <v/>
      </c>
      <c r="N207" s="29" t="str">
        <f t="shared" si="5"/>
        <v/>
      </c>
      <c r="O207" s="30">
        <f t="shared" si="6"/>
        <v>0</v>
      </c>
    </row>
    <row r="208" ht="45.0" customHeight="1">
      <c r="A208" s="18" t="s">
        <v>527</v>
      </c>
      <c r="B208" s="19"/>
      <c r="C208" s="20" t="s">
        <v>528</v>
      </c>
      <c r="D208" s="35" t="s">
        <v>529</v>
      </c>
      <c r="E208" s="23" t="s">
        <v>406</v>
      </c>
      <c r="F208" s="23" t="s">
        <v>407</v>
      </c>
      <c r="G208" s="24">
        <v>11.9</v>
      </c>
      <c r="H208" s="25">
        <f t="shared" si="1"/>
        <v>5.08725</v>
      </c>
      <c r="I208" s="26">
        <f t="shared" si="2"/>
        <v>4.782015</v>
      </c>
      <c r="J208" s="26">
        <f t="shared" si="3"/>
        <v>4.4259075</v>
      </c>
      <c r="K208" s="20" t="s">
        <v>528</v>
      </c>
      <c r="L208" s="27"/>
      <c r="M208" s="28" t="str">
        <f t="shared" si="4"/>
        <v/>
      </c>
      <c r="N208" s="29" t="str">
        <f t="shared" si="5"/>
        <v/>
      </c>
      <c r="O208" s="30">
        <f t="shared" si="6"/>
        <v>0</v>
      </c>
    </row>
    <row r="209" ht="45.0" customHeight="1">
      <c r="A209" s="18">
        <v>8.053300576067E12</v>
      </c>
      <c r="B209" s="19"/>
      <c r="C209" s="20" t="s">
        <v>530</v>
      </c>
      <c r="D209" s="35" t="s">
        <v>531</v>
      </c>
      <c r="E209" s="23" t="s">
        <v>406</v>
      </c>
      <c r="F209" s="23" t="s">
        <v>407</v>
      </c>
      <c r="G209" s="24">
        <v>11.9</v>
      </c>
      <c r="H209" s="25">
        <f t="shared" si="1"/>
        <v>5.08725</v>
      </c>
      <c r="I209" s="26">
        <f t="shared" si="2"/>
        <v>4.782015</v>
      </c>
      <c r="J209" s="26">
        <f t="shared" si="3"/>
        <v>4.4259075</v>
      </c>
      <c r="K209" s="20" t="s">
        <v>530</v>
      </c>
      <c r="L209" s="27"/>
      <c r="M209" s="28" t="str">
        <f t="shared" si="4"/>
        <v/>
      </c>
      <c r="N209" s="29" t="str">
        <f t="shared" si="5"/>
        <v/>
      </c>
      <c r="O209" s="30">
        <f t="shared" si="6"/>
        <v>0</v>
      </c>
    </row>
    <row r="210" ht="45.0" customHeight="1">
      <c r="A210" s="18">
        <v>8.053300579457E12</v>
      </c>
      <c r="B210" s="19"/>
      <c r="C210" s="20" t="s">
        <v>532</v>
      </c>
      <c r="D210" s="35" t="s">
        <v>533</v>
      </c>
      <c r="E210" s="23" t="s">
        <v>406</v>
      </c>
      <c r="F210" s="23" t="s">
        <v>407</v>
      </c>
      <c r="G210" s="24">
        <v>11.9</v>
      </c>
      <c r="H210" s="25">
        <f t="shared" si="1"/>
        <v>5.08725</v>
      </c>
      <c r="I210" s="26">
        <f t="shared" si="2"/>
        <v>4.782015</v>
      </c>
      <c r="J210" s="26">
        <f t="shared" si="3"/>
        <v>4.4259075</v>
      </c>
      <c r="K210" s="20" t="s">
        <v>532</v>
      </c>
      <c r="L210" s="27"/>
      <c r="M210" s="28" t="str">
        <f t="shared" si="4"/>
        <v/>
      </c>
      <c r="N210" s="29" t="str">
        <f t="shared" si="5"/>
        <v/>
      </c>
      <c r="O210" s="30">
        <f t="shared" si="6"/>
        <v>0</v>
      </c>
    </row>
    <row r="211" ht="45.0" customHeight="1">
      <c r="A211" s="32">
        <v>8.05330057494E12</v>
      </c>
      <c r="B211" s="33"/>
      <c r="C211" s="20" t="s">
        <v>534</v>
      </c>
      <c r="D211" s="35" t="s">
        <v>535</v>
      </c>
      <c r="E211" s="23" t="s">
        <v>406</v>
      </c>
      <c r="F211" s="23" t="s">
        <v>407</v>
      </c>
      <c r="G211" s="24">
        <v>11.9</v>
      </c>
      <c r="H211" s="25">
        <f t="shared" si="1"/>
        <v>5.08725</v>
      </c>
      <c r="I211" s="26">
        <f t="shared" si="2"/>
        <v>4.782015</v>
      </c>
      <c r="J211" s="26">
        <f t="shared" si="3"/>
        <v>4.4259075</v>
      </c>
      <c r="K211" s="20" t="s">
        <v>534</v>
      </c>
      <c r="L211" s="27"/>
      <c r="M211" s="28" t="str">
        <f t="shared" si="4"/>
        <v/>
      </c>
      <c r="N211" s="29" t="str">
        <f t="shared" si="5"/>
        <v/>
      </c>
      <c r="O211" s="30">
        <f t="shared" si="6"/>
        <v>0</v>
      </c>
    </row>
    <row r="212" ht="45.0" customHeight="1">
      <c r="A212" s="32">
        <v>8.053300571178E12</v>
      </c>
      <c r="B212" s="33"/>
      <c r="C212" s="34" t="s">
        <v>536</v>
      </c>
      <c r="D212" s="35" t="s">
        <v>537</v>
      </c>
      <c r="E212" s="23" t="s">
        <v>406</v>
      </c>
      <c r="F212" s="23" t="s">
        <v>407</v>
      </c>
      <c r="G212" s="26">
        <v>11.9</v>
      </c>
      <c r="H212" s="25">
        <f t="shared" si="1"/>
        <v>5.08725</v>
      </c>
      <c r="I212" s="26">
        <f t="shared" si="2"/>
        <v>4.782015</v>
      </c>
      <c r="J212" s="26">
        <f t="shared" si="3"/>
        <v>4.4259075</v>
      </c>
      <c r="K212" s="34" t="s">
        <v>536</v>
      </c>
      <c r="L212" s="27"/>
      <c r="M212" s="28" t="str">
        <f t="shared" si="4"/>
        <v/>
      </c>
      <c r="N212" s="29" t="str">
        <f t="shared" si="5"/>
        <v/>
      </c>
      <c r="O212" s="30">
        <f t="shared" si="6"/>
        <v>0</v>
      </c>
    </row>
    <row r="213" ht="45.0" customHeight="1">
      <c r="A213" s="32">
        <v>8.053300571185E12</v>
      </c>
      <c r="B213" s="33"/>
      <c r="C213" s="34" t="s">
        <v>538</v>
      </c>
      <c r="D213" s="35" t="s">
        <v>539</v>
      </c>
      <c r="E213" s="23" t="s">
        <v>406</v>
      </c>
      <c r="F213" s="23" t="s">
        <v>407</v>
      </c>
      <c r="G213" s="26">
        <v>11.9</v>
      </c>
      <c r="H213" s="25">
        <f t="shared" si="1"/>
        <v>5.08725</v>
      </c>
      <c r="I213" s="26">
        <f t="shared" si="2"/>
        <v>4.782015</v>
      </c>
      <c r="J213" s="26">
        <f t="shared" si="3"/>
        <v>4.4259075</v>
      </c>
      <c r="K213" s="34" t="s">
        <v>538</v>
      </c>
      <c r="L213" s="27"/>
      <c r="M213" s="28" t="str">
        <f t="shared" si="4"/>
        <v/>
      </c>
      <c r="N213" s="29" t="str">
        <f t="shared" si="5"/>
        <v/>
      </c>
      <c r="O213" s="30">
        <f t="shared" si="6"/>
        <v>0</v>
      </c>
    </row>
    <row r="214" ht="45.0" customHeight="1">
      <c r="A214" s="32">
        <v>8.053300574919E12</v>
      </c>
      <c r="B214" s="33"/>
      <c r="C214" s="20" t="s">
        <v>540</v>
      </c>
      <c r="D214" s="35" t="s">
        <v>541</v>
      </c>
      <c r="E214" s="23" t="s">
        <v>406</v>
      </c>
      <c r="F214" s="23" t="s">
        <v>407</v>
      </c>
      <c r="G214" s="24">
        <v>11.9</v>
      </c>
      <c r="H214" s="25">
        <f t="shared" si="1"/>
        <v>5.08725</v>
      </c>
      <c r="I214" s="26">
        <f t="shared" si="2"/>
        <v>4.782015</v>
      </c>
      <c r="J214" s="26">
        <f t="shared" si="3"/>
        <v>4.4259075</v>
      </c>
      <c r="K214" s="20" t="s">
        <v>540</v>
      </c>
      <c r="L214" s="27"/>
      <c r="M214" s="28" t="str">
        <f t="shared" si="4"/>
        <v/>
      </c>
      <c r="N214" s="29" t="str">
        <f t="shared" si="5"/>
        <v/>
      </c>
      <c r="O214" s="30">
        <f t="shared" si="6"/>
        <v>0</v>
      </c>
    </row>
    <row r="215" ht="45.0" customHeight="1">
      <c r="A215" s="37">
        <v>8.055035684062E12</v>
      </c>
      <c r="B215" s="19"/>
      <c r="C215" s="38" t="s">
        <v>542</v>
      </c>
      <c r="D215" s="39" t="s">
        <v>543</v>
      </c>
      <c r="E215" s="40" t="s">
        <v>406</v>
      </c>
      <c r="F215" s="41"/>
      <c r="G215" s="42">
        <v>11.9</v>
      </c>
      <c r="H215" s="25">
        <f t="shared" si="1"/>
        <v>5.08725</v>
      </c>
      <c r="I215" s="43">
        <f t="shared" si="2"/>
        <v>4.782015</v>
      </c>
      <c r="J215" s="43">
        <f t="shared" si="3"/>
        <v>4.4259075</v>
      </c>
      <c r="K215" s="38" t="s">
        <v>542</v>
      </c>
      <c r="L215" s="27"/>
      <c r="M215" s="28" t="str">
        <f t="shared" si="4"/>
        <v/>
      </c>
      <c r="N215" s="29" t="str">
        <f t="shared" si="5"/>
        <v/>
      </c>
      <c r="O215" s="30">
        <f t="shared" si="6"/>
        <v>0</v>
      </c>
    </row>
    <row r="216" ht="45.0" customHeight="1">
      <c r="A216" s="32">
        <v>8.053300574957E12</v>
      </c>
      <c r="B216" s="33"/>
      <c r="C216" s="20" t="s">
        <v>544</v>
      </c>
      <c r="D216" s="35" t="s">
        <v>545</v>
      </c>
      <c r="E216" s="23" t="s">
        <v>406</v>
      </c>
      <c r="F216" s="23" t="s">
        <v>407</v>
      </c>
      <c r="G216" s="24">
        <v>11.9</v>
      </c>
      <c r="H216" s="25">
        <f t="shared" si="1"/>
        <v>5.08725</v>
      </c>
      <c r="I216" s="26">
        <f t="shared" si="2"/>
        <v>4.782015</v>
      </c>
      <c r="J216" s="26">
        <f t="shared" si="3"/>
        <v>4.4259075</v>
      </c>
      <c r="K216" s="20" t="s">
        <v>544</v>
      </c>
      <c r="L216" s="27"/>
      <c r="M216" s="28" t="str">
        <f t="shared" si="4"/>
        <v/>
      </c>
      <c r="N216" s="29" t="str">
        <f t="shared" si="5"/>
        <v/>
      </c>
      <c r="O216" s="30">
        <f t="shared" si="6"/>
        <v>0</v>
      </c>
    </row>
    <row r="217" ht="45.0" customHeight="1">
      <c r="A217" s="18">
        <v>8.053300576043E12</v>
      </c>
      <c r="B217" s="19"/>
      <c r="C217" s="20" t="s">
        <v>546</v>
      </c>
      <c r="D217" s="35" t="s">
        <v>547</v>
      </c>
      <c r="E217" s="23" t="s">
        <v>406</v>
      </c>
      <c r="F217" s="23" t="s">
        <v>407</v>
      </c>
      <c r="G217" s="24">
        <v>11.9</v>
      </c>
      <c r="H217" s="25">
        <f t="shared" si="1"/>
        <v>5.08725</v>
      </c>
      <c r="I217" s="26">
        <f t="shared" si="2"/>
        <v>4.782015</v>
      </c>
      <c r="J217" s="26">
        <f t="shared" si="3"/>
        <v>4.4259075</v>
      </c>
      <c r="K217" s="20" t="s">
        <v>546</v>
      </c>
      <c r="L217" s="27"/>
      <c r="M217" s="28" t="str">
        <f t="shared" si="4"/>
        <v/>
      </c>
      <c r="N217" s="29" t="str">
        <f t="shared" si="5"/>
        <v/>
      </c>
      <c r="O217" s="30">
        <f t="shared" si="6"/>
        <v>0</v>
      </c>
    </row>
    <row r="218" ht="45.0" customHeight="1">
      <c r="A218" s="18">
        <v>8.055035680569E12</v>
      </c>
      <c r="B218" s="19"/>
      <c r="C218" s="20" t="s">
        <v>548</v>
      </c>
      <c r="D218" s="35" t="s">
        <v>549</v>
      </c>
      <c r="E218" s="23" t="s">
        <v>406</v>
      </c>
      <c r="F218" s="23" t="s">
        <v>407</v>
      </c>
      <c r="G218" s="24">
        <v>11.9</v>
      </c>
      <c r="H218" s="25">
        <f t="shared" si="1"/>
        <v>5.08725</v>
      </c>
      <c r="I218" s="26">
        <f t="shared" si="2"/>
        <v>4.782015</v>
      </c>
      <c r="J218" s="26">
        <f t="shared" si="3"/>
        <v>4.4259075</v>
      </c>
      <c r="K218" s="20" t="s">
        <v>548</v>
      </c>
      <c r="L218" s="27"/>
      <c r="M218" s="28" t="str">
        <f t="shared" si="4"/>
        <v/>
      </c>
      <c r="N218" s="29" t="str">
        <f t="shared" si="5"/>
        <v/>
      </c>
      <c r="O218" s="30">
        <f t="shared" si="6"/>
        <v>0</v>
      </c>
    </row>
    <row r="219" ht="45.0" customHeight="1">
      <c r="A219" s="18">
        <v>8.055035680576E12</v>
      </c>
      <c r="B219" s="19"/>
      <c r="C219" s="20" t="s">
        <v>550</v>
      </c>
      <c r="D219" s="35" t="s">
        <v>551</v>
      </c>
      <c r="E219" s="23" t="s">
        <v>406</v>
      </c>
      <c r="F219" s="23" t="s">
        <v>407</v>
      </c>
      <c r="G219" s="24">
        <v>11.9</v>
      </c>
      <c r="H219" s="25">
        <f t="shared" si="1"/>
        <v>5.08725</v>
      </c>
      <c r="I219" s="26">
        <f t="shared" si="2"/>
        <v>4.782015</v>
      </c>
      <c r="J219" s="26">
        <f t="shared" si="3"/>
        <v>4.4259075</v>
      </c>
      <c r="K219" s="20" t="s">
        <v>550</v>
      </c>
      <c r="L219" s="27"/>
      <c r="M219" s="28" t="str">
        <f t="shared" si="4"/>
        <v/>
      </c>
      <c r="N219" s="29" t="str">
        <f t="shared" si="5"/>
        <v/>
      </c>
      <c r="O219" s="30">
        <f t="shared" si="6"/>
        <v>0</v>
      </c>
    </row>
    <row r="220" ht="45.0" customHeight="1">
      <c r="A220" s="18" t="s">
        <v>552</v>
      </c>
      <c r="B220" s="19"/>
      <c r="C220" s="20" t="s">
        <v>553</v>
      </c>
      <c r="D220" s="35" t="s">
        <v>554</v>
      </c>
      <c r="E220" s="23" t="s">
        <v>406</v>
      </c>
      <c r="F220" s="23" t="s">
        <v>407</v>
      </c>
      <c r="G220" s="24">
        <v>11.9</v>
      </c>
      <c r="H220" s="25">
        <f t="shared" si="1"/>
        <v>5.08725</v>
      </c>
      <c r="I220" s="26">
        <f t="shared" si="2"/>
        <v>4.782015</v>
      </c>
      <c r="J220" s="26">
        <f t="shared" si="3"/>
        <v>4.4259075</v>
      </c>
      <c r="K220" s="20" t="s">
        <v>553</v>
      </c>
      <c r="L220" s="27"/>
      <c r="M220" s="28" t="str">
        <f t="shared" si="4"/>
        <v/>
      </c>
      <c r="N220" s="29" t="str">
        <f t="shared" si="5"/>
        <v/>
      </c>
      <c r="O220" s="30">
        <f t="shared" si="6"/>
        <v>0</v>
      </c>
    </row>
    <row r="221" ht="45.0" customHeight="1">
      <c r="A221" s="32">
        <v>8.053300570058E12</v>
      </c>
      <c r="B221" s="33"/>
      <c r="C221" s="34" t="s">
        <v>555</v>
      </c>
      <c r="D221" s="35" t="s">
        <v>556</v>
      </c>
      <c r="E221" s="23" t="s">
        <v>406</v>
      </c>
      <c r="F221" s="23" t="s">
        <v>407</v>
      </c>
      <c r="G221" s="26">
        <v>11.9</v>
      </c>
      <c r="H221" s="25">
        <f t="shared" si="1"/>
        <v>5.08725</v>
      </c>
      <c r="I221" s="26">
        <f t="shared" si="2"/>
        <v>4.782015</v>
      </c>
      <c r="J221" s="26">
        <f t="shared" si="3"/>
        <v>4.4259075</v>
      </c>
      <c r="K221" s="34" t="s">
        <v>555</v>
      </c>
      <c r="L221" s="27"/>
      <c r="M221" s="28" t="str">
        <f t="shared" si="4"/>
        <v/>
      </c>
      <c r="N221" s="29" t="str">
        <f t="shared" si="5"/>
        <v/>
      </c>
      <c r="O221" s="30">
        <f t="shared" si="6"/>
        <v>0</v>
      </c>
    </row>
    <row r="222" ht="45.0" customHeight="1">
      <c r="A222" s="18" t="s">
        <v>557</v>
      </c>
      <c r="B222" s="19"/>
      <c r="C222" s="20" t="s">
        <v>558</v>
      </c>
      <c r="D222" s="35" t="s">
        <v>559</v>
      </c>
      <c r="E222" s="23" t="s">
        <v>406</v>
      </c>
      <c r="F222" s="23" t="s">
        <v>407</v>
      </c>
      <c r="G222" s="24">
        <v>11.9</v>
      </c>
      <c r="H222" s="25">
        <f t="shared" si="1"/>
        <v>5.08725</v>
      </c>
      <c r="I222" s="26">
        <f t="shared" si="2"/>
        <v>4.782015</v>
      </c>
      <c r="J222" s="26">
        <f t="shared" si="3"/>
        <v>4.4259075</v>
      </c>
      <c r="K222" s="20" t="s">
        <v>558</v>
      </c>
      <c r="L222" s="27"/>
      <c r="M222" s="28" t="str">
        <f t="shared" si="4"/>
        <v/>
      </c>
      <c r="N222" s="29" t="str">
        <f t="shared" si="5"/>
        <v/>
      </c>
      <c r="O222" s="30">
        <f t="shared" si="6"/>
        <v>0</v>
      </c>
    </row>
    <row r="223" ht="45.0" customHeight="1">
      <c r="A223" s="37">
        <v>8.055035684079E12</v>
      </c>
      <c r="B223" s="19"/>
      <c r="C223" s="38" t="s">
        <v>560</v>
      </c>
      <c r="D223" s="39" t="s">
        <v>561</v>
      </c>
      <c r="E223" s="40" t="s">
        <v>406</v>
      </c>
      <c r="F223" s="41"/>
      <c r="G223" s="42">
        <v>11.9</v>
      </c>
      <c r="H223" s="25">
        <f t="shared" si="1"/>
        <v>5.08725</v>
      </c>
      <c r="I223" s="43">
        <f t="shared" si="2"/>
        <v>4.782015</v>
      </c>
      <c r="J223" s="43">
        <f t="shared" si="3"/>
        <v>4.4259075</v>
      </c>
      <c r="K223" s="38" t="s">
        <v>560</v>
      </c>
      <c r="L223" s="27"/>
      <c r="M223" s="28" t="str">
        <f t="shared" si="4"/>
        <v/>
      </c>
      <c r="N223" s="29" t="str">
        <f t="shared" si="5"/>
        <v/>
      </c>
      <c r="O223" s="30">
        <f t="shared" si="6"/>
        <v>0</v>
      </c>
    </row>
    <row r="224" ht="45.0" customHeight="1">
      <c r="A224" s="18" t="s">
        <v>562</v>
      </c>
      <c r="B224" s="19"/>
      <c r="C224" s="20" t="s">
        <v>563</v>
      </c>
      <c r="D224" s="35" t="s">
        <v>564</v>
      </c>
      <c r="E224" s="23" t="s">
        <v>406</v>
      </c>
      <c r="F224" s="23" t="s">
        <v>407</v>
      </c>
      <c r="G224" s="24">
        <v>11.9</v>
      </c>
      <c r="H224" s="25">
        <f t="shared" si="1"/>
        <v>5.08725</v>
      </c>
      <c r="I224" s="26">
        <f t="shared" si="2"/>
        <v>4.782015</v>
      </c>
      <c r="J224" s="26">
        <f t="shared" si="3"/>
        <v>4.4259075</v>
      </c>
      <c r="K224" s="20" t="s">
        <v>563</v>
      </c>
      <c r="L224" s="27"/>
      <c r="M224" s="28" t="str">
        <f t="shared" si="4"/>
        <v/>
      </c>
      <c r="N224" s="29" t="str">
        <f t="shared" si="5"/>
        <v/>
      </c>
      <c r="O224" s="30">
        <f t="shared" si="6"/>
        <v>0</v>
      </c>
    </row>
    <row r="225" ht="45.0" customHeight="1">
      <c r="A225" s="18">
        <v>8.053300576036E12</v>
      </c>
      <c r="B225" s="19"/>
      <c r="C225" s="20" t="s">
        <v>565</v>
      </c>
      <c r="D225" s="35" t="s">
        <v>566</v>
      </c>
      <c r="E225" s="23" t="s">
        <v>406</v>
      </c>
      <c r="F225" s="23" t="s">
        <v>407</v>
      </c>
      <c r="G225" s="24">
        <v>11.9</v>
      </c>
      <c r="H225" s="25">
        <f t="shared" si="1"/>
        <v>5.08725</v>
      </c>
      <c r="I225" s="26">
        <f t="shared" si="2"/>
        <v>4.782015</v>
      </c>
      <c r="J225" s="26">
        <f t="shared" si="3"/>
        <v>4.4259075</v>
      </c>
      <c r="K225" s="20" t="s">
        <v>565</v>
      </c>
      <c r="L225" s="27"/>
      <c r="M225" s="28" t="str">
        <f t="shared" si="4"/>
        <v/>
      </c>
      <c r="N225" s="29" t="str">
        <f t="shared" si="5"/>
        <v/>
      </c>
      <c r="O225" s="30">
        <f t="shared" si="6"/>
        <v>0</v>
      </c>
    </row>
    <row r="226" ht="45.0" customHeight="1">
      <c r="A226" s="32" t="s">
        <v>567</v>
      </c>
      <c r="B226" s="33"/>
      <c r="C226" s="34" t="s">
        <v>568</v>
      </c>
      <c r="D226" s="35" t="s">
        <v>569</v>
      </c>
      <c r="E226" s="23" t="s">
        <v>406</v>
      </c>
      <c r="F226" s="23" t="s">
        <v>407</v>
      </c>
      <c r="G226" s="26">
        <v>11.9</v>
      </c>
      <c r="H226" s="25">
        <f t="shared" si="1"/>
        <v>5.08725</v>
      </c>
      <c r="I226" s="26">
        <f t="shared" si="2"/>
        <v>4.782015</v>
      </c>
      <c r="J226" s="26">
        <f t="shared" si="3"/>
        <v>4.4259075</v>
      </c>
      <c r="K226" s="34" t="s">
        <v>568</v>
      </c>
      <c r="L226" s="27"/>
      <c r="M226" s="28" t="str">
        <f t="shared" si="4"/>
        <v/>
      </c>
      <c r="N226" s="29" t="str">
        <f t="shared" si="5"/>
        <v/>
      </c>
      <c r="O226" s="30">
        <f t="shared" si="6"/>
        <v>0</v>
      </c>
    </row>
    <row r="227" ht="45.0" customHeight="1">
      <c r="A227" s="18">
        <v>8.055035681528E12</v>
      </c>
      <c r="B227" s="19"/>
      <c r="C227" s="20" t="s">
        <v>570</v>
      </c>
      <c r="D227" s="21" t="s">
        <v>571</v>
      </c>
      <c r="E227" s="23" t="s">
        <v>406</v>
      </c>
      <c r="F227" s="23" t="s">
        <v>407</v>
      </c>
      <c r="G227" s="24">
        <v>11.9</v>
      </c>
      <c r="H227" s="25">
        <f t="shared" si="1"/>
        <v>5.08725</v>
      </c>
      <c r="I227" s="26">
        <f t="shared" si="2"/>
        <v>4.782015</v>
      </c>
      <c r="J227" s="26">
        <f t="shared" si="3"/>
        <v>4.4259075</v>
      </c>
      <c r="K227" s="20" t="s">
        <v>570</v>
      </c>
      <c r="L227" s="27"/>
      <c r="M227" s="28" t="str">
        <f t="shared" si="4"/>
        <v/>
      </c>
      <c r="N227" s="29" t="str">
        <f t="shared" si="5"/>
        <v/>
      </c>
      <c r="O227" s="30">
        <f t="shared" si="6"/>
        <v>0</v>
      </c>
    </row>
    <row r="228" ht="45.0" customHeight="1">
      <c r="A228" s="18" t="s">
        <v>572</v>
      </c>
      <c r="B228" s="19"/>
      <c r="C228" s="20" t="s">
        <v>573</v>
      </c>
      <c r="D228" s="35" t="s">
        <v>574</v>
      </c>
      <c r="E228" s="23" t="s">
        <v>406</v>
      </c>
      <c r="F228" s="23" t="s">
        <v>407</v>
      </c>
      <c r="G228" s="24">
        <v>11.9</v>
      </c>
      <c r="H228" s="25">
        <f t="shared" si="1"/>
        <v>5.08725</v>
      </c>
      <c r="I228" s="26">
        <f t="shared" si="2"/>
        <v>4.782015</v>
      </c>
      <c r="J228" s="26">
        <f t="shared" si="3"/>
        <v>4.4259075</v>
      </c>
      <c r="K228" s="20" t="s">
        <v>573</v>
      </c>
      <c r="L228" s="27"/>
      <c r="M228" s="28" t="str">
        <f t="shared" si="4"/>
        <v/>
      </c>
      <c r="N228" s="29" t="str">
        <f t="shared" si="5"/>
        <v/>
      </c>
      <c r="O228" s="30">
        <f t="shared" si="6"/>
        <v>0</v>
      </c>
    </row>
    <row r="229" ht="45.0" customHeight="1">
      <c r="A229" s="18">
        <v>8.055035680583E12</v>
      </c>
      <c r="B229" s="19"/>
      <c r="C229" s="20" t="s">
        <v>575</v>
      </c>
      <c r="D229" s="35" t="s">
        <v>576</v>
      </c>
      <c r="E229" s="23" t="s">
        <v>406</v>
      </c>
      <c r="F229" s="23" t="s">
        <v>407</v>
      </c>
      <c r="G229" s="24">
        <v>11.9</v>
      </c>
      <c r="H229" s="25">
        <f t="shared" si="1"/>
        <v>5.08725</v>
      </c>
      <c r="I229" s="26">
        <f t="shared" si="2"/>
        <v>4.782015</v>
      </c>
      <c r="J229" s="26">
        <f t="shared" si="3"/>
        <v>4.4259075</v>
      </c>
      <c r="K229" s="20" t="s">
        <v>575</v>
      </c>
      <c r="L229" s="27"/>
      <c r="M229" s="28" t="str">
        <f t="shared" si="4"/>
        <v/>
      </c>
      <c r="N229" s="29" t="str">
        <f t="shared" si="5"/>
        <v/>
      </c>
      <c r="O229" s="30">
        <f t="shared" si="6"/>
        <v>0</v>
      </c>
    </row>
    <row r="230" ht="45.0" customHeight="1">
      <c r="A230" s="18">
        <v>8.053300576029E12</v>
      </c>
      <c r="B230" s="19"/>
      <c r="C230" s="20" t="s">
        <v>577</v>
      </c>
      <c r="D230" s="35" t="s">
        <v>578</v>
      </c>
      <c r="E230" s="23" t="s">
        <v>406</v>
      </c>
      <c r="F230" s="23" t="s">
        <v>407</v>
      </c>
      <c r="G230" s="24">
        <v>11.9</v>
      </c>
      <c r="H230" s="25">
        <f t="shared" si="1"/>
        <v>5.08725</v>
      </c>
      <c r="I230" s="26">
        <f t="shared" si="2"/>
        <v>4.782015</v>
      </c>
      <c r="J230" s="26">
        <f t="shared" si="3"/>
        <v>4.4259075</v>
      </c>
      <c r="K230" s="20" t="s">
        <v>577</v>
      </c>
      <c r="L230" s="27"/>
      <c r="M230" s="28" t="str">
        <f t="shared" si="4"/>
        <v/>
      </c>
      <c r="N230" s="29" t="str">
        <f t="shared" si="5"/>
        <v/>
      </c>
      <c r="O230" s="30">
        <f t="shared" si="6"/>
        <v>0</v>
      </c>
    </row>
    <row r="231" ht="45.0" customHeight="1">
      <c r="A231" s="18" t="s">
        <v>579</v>
      </c>
      <c r="B231" s="19"/>
      <c r="C231" s="20" t="s">
        <v>580</v>
      </c>
      <c r="D231" s="35" t="s">
        <v>581</v>
      </c>
      <c r="E231" s="23" t="s">
        <v>406</v>
      </c>
      <c r="F231" s="23" t="s">
        <v>407</v>
      </c>
      <c r="G231" s="24">
        <v>11.9</v>
      </c>
      <c r="H231" s="25">
        <f t="shared" si="1"/>
        <v>5.08725</v>
      </c>
      <c r="I231" s="26">
        <f t="shared" si="2"/>
        <v>4.782015</v>
      </c>
      <c r="J231" s="26">
        <f t="shared" si="3"/>
        <v>4.4259075</v>
      </c>
      <c r="K231" s="20" t="s">
        <v>580</v>
      </c>
      <c r="L231" s="27"/>
      <c r="M231" s="28" t="str">
        <f t="shared" si="4"/>
        <v/>
      </c>
      <c r="N231" s="29" t="str">
        <f t="shared" si="5"/>
        <v/>
      </c>
      <c r="O231" s="30">
        <f t="shared" si="6"/>
        <v>0</v>
      </c>
    </row>
    <row r="232" ht="45.0" customHeight="1">
      <c r="A232" s="18">
        <v>8.055035681481E12</v>
      </c>
      <c r="B232" s="19"/>
      <c r="C232" s="20" t="s">
        <v>582</v>
      </c>
      <c r="D232" s="21" t="s">
        <v>583</v>
      </c>
      <c r="E232" s="23" t="s">
        <v>406</v>
      </c>
      <c r="F232" s="23" t="s">
        <v>407</v>
      </c>
      <c r="G232" s="24">
        <v>11.9</v>
      </c>
      <c r="H232" s="25">
        <f t="shared" si="1"/>
        <v>5.08725</v>
      </c>
      <c r="I232" s="26">
        <f t="shared" si="2"/>
        <v>4.782015</v>
      </c>
      <c r="J232" s="26">
        <f t="shared" si="3"/>
        <v>4.4259075</v>
      </c>
      <c r="K232" s="20" t="s">
        <v>582</v>
      </c>
      <c r="L232" s="27"/>
      <c r="M232" s="28" t="str">
        <f t="shared" si="4"/>
        <v/>
      </c>
      <c r="N232" s="29" t="str">
        <f t="shared" si="5"/>
        <v/>
      </c>
      <c r="O232" s="30">
        <f t="shared" si="6"/>
        <v>0</v>
      </c>
    </row>
    <row r="233" ht="45.0" customHeight="1">
      <c r="A233" s="37">
        <v>8.055035684086E12</v>
      </c>
      <c r="B233" s="19"/>
      <c r="C233" s="38" t="s">
        <v>584</v>
      </c>
      <c r="D233" s="39" t="s">
        <v>585</v>
      </c>
      <c r="E233" s="40" t="s">
        <v>406</v>
      </c>
      <c r="F233" s="41"/>
      <c r="G233" s="42">
        <v>11.9</v>
      </c>
      <c r="H233" s="25">
        <f t="shared" si="1"/>
        <v>5.08725</v>
      </c>
      <c r="I233" s="43">
        <f t="shared" si="2"/>
        <v>4.782015</v>
      </c>
      <c r="J233" s="43">
        <f t="shared" si="3"/>
        <v>4.4259075</v>
      </c>
      <c r="K233" s="38" t="s">
        <v>584</v>
      </c>
      <c r="L233" s="27"/>
      <c r="M233" s="28" t="str">
        <f t="shared" si="4"/>
        <v/>
      </c>
      <c r="N233" s="29" t="str">
        <f t="shared" si="5"/>
        <v/>
      </c>
      <c r="O233" s="30">
        <f t="shared" si="6"/>
        <v>0</v>
      </c>
    </row>
    <row r="234" ht="45.0" customHeight="1">
      <c r="A234" s="18">
        <v>8.053300577286E12</v>
      </c>
      <c r="B234" s="44"/>
      <c r="C234" s="20" t="s">
        <v>586</v>
      </c>
      <c r="D234" s="35" t="s">
        <v>587</v>
      </c>
      <c r="E234" s="23" t="s">
        <v>406</v>
      </c>
      <c r="F234" s="23" t="s">
        <v>407</v>
      </c>
      <c r="G234" s="24">
        <v>11.9</v>
      </c>
      <c r="H234" s="25">
        <f t="shared" si="1"/>
        <v>5.08725</v>
      </c>
      <c r="I234" s="26">
        <f t="shared" si="2"/>
        <v>4.782015</v>
      </c>
      <c r="J234" s="26">
        <f t="shared" si="3"/>
        <v>4.4259075</v>
      </c>
      <c r="K234" s="20" t="s">
        <v>586</v>
      </c>
      <c r="L234" s="27"/>
      <c r="M234" s="28" t="str">
        <f t="shared" si="4"/>
        <v/>
      </c>
      <c r="N234" s="29" t="str">
        <f t="shared" si="5"/>
        <v/>
      </c>
      <c r="O234" s="30">
        <f t="shared" si="6"/>
        <v>0</v>
      </c>
    </row>
    <row r="235" ht="45.0" customHeight="1">
      <c r="A235" s="18">
        <v>8.053300575985E12</v>
      </c>
      <c r="B235" s="19"/>
      <c r="C235" s="20" t="s">
        <v>588</v>
      </c>
      <c r="D235" s="35" t="s">
        <v>589</v>
      </c>
      <c r="E235" s="23" t="s">
        <v>406</v>
      </c>
      <c r="F235" s="23" t="s">
        <v>407</v>
      </c>
      <c r="G235" s="24">
        <v>11.9</v>
      </c>
      <c r="H235" s="25">
        <f t="shared" si="1"/>
        <v>5.08725</v>
      </c>
      <c r="I235" s="26">
        <f t="shared" si="2"/>
        <v>4.782015</v>
      </c>
      <c r="J235" s="26">
        <f t="shared" si="3"/>
        <v>4.4259075</v>
      </c>
      <c r="K235" s="20" t="s">
        <v>588</v>
      </c>
      <c r="L235" s="27"/>
      <c r="M235" s="28" t="str">
        <f t="shared" si="4"/>
        <v/>
      </c>
      <c r="N235" s="29" t="str">
        <f t="shared" si="5"/>
        <v/>
      </c>
      <c r="O235" s="30">
        <f t="shared" si="6"/>
        <v>0</v>
      </c>
    </row>
    <row r="236" ht="45.0" customHeight="1">
      <c r="A236" s="32" t="s">
        <v>590</v>
      </c>
      <c r="B236" s="33"/>
      <c r="C236" s="34" t="s">
        <v>591</v>
      </c>
      <c r="D236" s="35" t="s">
        <v>592</v>
      </c>
      <c r="E236" s="23" t="s">
        <v>406</v>
      </c>
      <c r="F236" s="23" t="s">
        <v>407</v>
      </c>
      <c r="G236" s="26">
        <v>11.9</v>
      </c>
      <c r="H236" s="25">
        <f t="shared" si="1"/>
        <v>5.08725</v>
      </c>
      <c r="I236" s="26">
        <f t="shared" si="2"/>
        <v>4.782015</v>
      </c>
      <c r="J236" s="26">
        <f t="shared" si="3"/>
        <v>4.4259075</v>
      </c>
      <c r="K236" s="34" t="s">
        <v>591</v>
      </c>
      <c r="L236" s="27"/>
      <c r="M236" s="28" t="str">
        <f t="shared" si="4"/>
        <v/>
      </c>
      <c r="N236" s="29" t="str">
        <f t="shared" si="5"/>
        <v/>
      </c>
      <c r="O236" s="30">
        <f t="shared" si="6"/>
        <v>0</v>
      </c>
    </row>
    <row r="237" ht="45.0" customHeight="1">
      <c r="A237" s="32" t="s">
        <v>593</v>
      </c>
      <c r="B237" s="33"/>
      <c r="C237" s="34" t="s">
        <v>594</v>
      </c>
      <c r="D237" s="35" t="s">
        <v>595</v>
      </c>
      <c r="E237" s="23" t="s">
        <v>406</v>
      </c>
      <c r="F237" s="23" t="s">
        <v>407</v>
      </c>
      <c r="G237" s="26">
        <v>11.9</v>
      </c>
      <c r="H237" s="25">
        <f t="shared" si="1"/>
        <v>5.08725</v>
      </c>
      <c r="I237" s="26">
        <f t="shared" si="2"/>
        <v>4.782015</v>
      </c>
      <c r="J237" s="26">
        <f t="shared" si="3"/>
        <v>4.4259075</v>
      </c>
      <c r="K237" s="34" t="s">
        <v>594</v>
      </c>
      <c r="L237" s="27"/>
      <c r="M237" s="28" t="str">
        <f t="shared" si="4"/>
        <v/>
      </c>
      <c r="N237" s="29" t="str">
        <f t="shared" si="5"/>
        <v/>
      </c>
      <c r="O237" s="30">
        <f t="shared" si="6"/>
        <v>0</v>
      </c>
    </row>
    <row r="238" ht="45.0" customHeight="1">
      <c r="A238" s="37">
        <v>8.055035684093E12</v>
      </c>
      <c r="B238" s="19"/>
      <c r="C238" s="38" t="s">
        <v>596</v>
      </c>
      <c r="D238" s="39" t="s">
        <v>597</v>
      </c>
      <c r="E238" s="40" t="s">
        <v>406</v>
      </c>
      <c r="F238" s="41"/>
      <c r="G238" s="42">
        <v>11.9</v>
      </c>
      <c r="H238" s="25">
        <f t="shared" si="1"/>
        <v>5.08725</v>
      </c>
      <c r="I238" s="43">
        <f t="shared" si="2"/>
        <v>4.782015</v>
      </c>
      <c r="J238" s="43">
        <f t="shared" si="3"/>
        <v>4.4259075</v>
      </c>
      <c r="K238" s="38" t="s">
        <v>596</v>
      </c>
      <c r="L238" s="27"/>
      <c r="M238" s="28" t="str">
        <f t="shared" si="4"/>
        <v/>
      </c>
      <c r="N238" s="29" t="str">
        <f t="shared" si="5"/>
        <v/>
      </c>
      <c r="O238" s="30">
        <f t="shared" si="6"/>
        <v>0</v>
      </c>
    </row>
    <row r="239" ht="45.0" customHeight="1">
      <c r="A239" s="37">
        <v>8.055035684109E12</v>
      </c>
      <c r="B239" s="19"/>
      <c r="C239" s="38" t="s">
        <v>598</v>
      </c>
      <c r="D239" s="39" t="s">
        <v>599</v>
      </c>
      <c r="E239" s="40" t="s">
        <v>406</v>
      </c>
      <c r="F239" s="41"/>
      <c r="G239" s="42">
        <v>11.9</v>
      </c>
      <c r="H239" s="25">
        <f t="shared" si="1"/>
        <v>5.08725</v>
      </c>
      <c r="I239" s="43">
        <f t="shared" si="2"/>
        <v>4.782015</v>
      </c>
      <c r="J239" s="43">
        <f t="shared" si="3"/>
        <v>4.4259075</v>
      </c>
      <c r="K239" s="38" t="s">
        <v>598</v>
      </c>
      <c r="L239" s="27"/>
      <c r="M239" s="28" t="str">
        <f t="shared" si="4"/>
        <v/>
      </c>
      <c r="N239" s="29" t="str">
        <f t="shared" si="5"/>
        <v/>
      </c>
      <c r="O239" s="30">
        <f t="shared" si="6"/>
        <v>0</v>
      </c>
    </row>
    <row r="240" ht="45.0" customHeight="1">
      <c r="A240" s="18" t="s">
        <v>600</v>
      </c>
      <c r="B240" s="19"/>
      <c r="C240" s="20" t="s">
        <v>601</v>
      </c>
      <c r="D240" s="35" t="s">
        <v>602</v>
      </c>
      <c r="E240" s="23" t="s">
        <v>406</v>
      </c>
      <c r="F240" s="23" t="s">
        <v>407</v>
      </c>
      <c r="G240" s="24">
        <v>11.9</v>
      </c>
      <c r="H240" s="25">
        <f t="shared" si="1"/>
        <v>5.08725</v>
      </c>
      <c r="I240" s="26">
        <f t="shared" si="2"/>
        <v>4.782015</v>
      </c>
      <c r="J240" s="26">
        <f t="shared" si="3"/>
        <v>4.4259075</v>
      </c>
      <c r="K240" s="20" t="s">
        <v>601</v>
      </c>
      <c r="L240" s="27"/>
      <c r="M240" s="28" t="str">
        <f t="shared" si="4"/>
        <v/>
      </c>
      <c r="N240" s="29" t="str">
        <f t="shared" si="5"/>
        <v/>
      </c>
      <c r="O240" s="30">
        <f t="shared" si="6"/>
        <v>0</v>
      </c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45.0" customHeight="1">
      <c r="A241" s="18">
        <v>8.055035681511E12</v>
      </c>
      <c r="B241" s="19"/>
      <c r="C241" s="20" t="s">
        <v>603</v>
      </c>
      <c r="D241" s="21" t="s">
        <v>604</v>
      </c>
      <c r="E241" s="23" t="s">
        <v>406</v>
      </c>
      <c r="F241" s="23" t="s">
        <v>407</v>
      </c>
      <c r="G241" s="24">
        <v>11.9</v>
      </c>
      <c r="H241" s="25">
        <f t="shared" si="1"/>
        <v>5.08725</v>
      </c>
      <c r="I241" s="26">
        <f t="shared" si="2"/>
        <v>4.782015</v>
      </c>
      <c r="J241" s="26">
        <f t="shared" si="3"/>
        <v>4.4259075</v>
      </c>
      <c r="K241" s="20" t="s">
        <v>603</v>
      </c>
      <c r="L241" s="27"/>
      <c r="M241" s="28" t="str">
        <f t="shared" si="4"/>
        <v/>
      </c>
      <c r="N241" s="29" t="str">
        <f t="shared" si="5"/>
        <v/>
      </c>
      <c r="O241" s="30">
        <f t="shared" si="6"/>
        <v>0</v>
      </c>
    </row>
    <row r="242" ht="45.0" customHeight="1">
      <c r="A242" s="18">
        <v>8.05330057733E12</v>
      </c>
      <c r="B242" s="44"/>
      <c r="C242" s="20" t="s">
        <v>605</v>
      </c>
      <c r="D242" s="35" t="s">
        <v>606</v>
      </c>
      <c r="E242" s="23" t="s">
        <v>406</v>
      </c>
      <c r="F242" s="23" t="s">
        <v>407</v>
      </c>
      <c r="G242" s="24">
        <v>11.9</v>
      </c>
      <c r="H242" s="25">
        <f t="shared" si="1"/>
        <v>5.08725</v>
      </c>
      <c r="I242" s="26">
        <f t="shared" si="2"/>
        <v>4.782015</v>
      </c>
      <c r="J242" s="26">
        <f t="shared" si="3"/>
        <v>4.4259075</v>
      </c>
      <c r="K242" s="20" t="s">
        <v>605</v>
      </c>
      <c r="L242" s="27"/>
      <c r="M242" s="28" t="str">
        <f t="shared" si="4"/>
        <v/>
      </c>
      <c r="N242" s="29" t="str">
        <f t="shared" si="5"/>
        <v/>
      </c>
      <c r="O242" s="30">
        <f t="shared" si="6"/>
        <v>0</v>
      </c>
    </row>
    <row r="243" ht="45.0" customHeight="1">
      <c r="A243" s="32">
        <v>8.053300574926E12</v>
      </c>
      <c r="B243" s="33"/>
      <c r="C243" s="20" t="s">
        <v>607</v>
      </c>
      <c r="D243" s="35" t="s">
        <v>608</v>
      </c>
      <c r="E243" s="23" t="s">
        <v>406</v>
      </c>
      <c r="F243" s="23" t="s">
        <v>407</v>
      </c>
      <c r="G243" s="24">
        <v>11.9</v>
      </c>
      <c r="H243" s="25">
        <f t="shared" si="1"/>
        <v>5.08725</v>
      </c>
      <c r="I243" s="26">
        <f t="shared" si="2"/>
        <v>4.782015</v>
      </c>
      <c r="J243" s="26">
        <f t="shared" si="3"/>
        <v>4.4259075</v>
      </c>
      <c r="K243" s="20" t="s">
        <v>607</v>
      </c>
      <c r="L243" s="27"/>
      <c r="M243" s="28" t="str">
        <f t="shared" si="4"/>
        <v/>
      </c>
      <c r="N243" s="29" t="str">
        <f t="shared" si="5"/>
        <v/>
      </c>
      <c r="O243" s="30">
        <f t="shared" si="6"/>
        <v>0</v>
      </c>
    </row>
    <row r="244" ht="45.0" customHeight="1">
      <c r="A244" s="32" t="s">
        <v>609</v>
      </c>
      <c r="B244" s="33"/>
      <c r="C244" s="34" t="s">
        <v>610</v>
      </c>
      <c r="D244" s="35" t="s">
        <v>611</v>
      </c>
      <c r="E244" s="23" t="s">
        <v>406</v>
      </c>
      <c r="F244" s="23" t="s">
        <v>407</v>
      </c>
      <c r="G244" s="26">
        <v>11.9</v>
      </c>
      <c r="H244" s="25">
        <f t="shared" si="1"/>
        <v>5.08725</v>
      </c>
      <c r="I244" s="26">
        <f t="shared" si="2"/>
        <v>4.782015</v>
      </c>
      <c r="J244" s="26">
        <f t="shared" si="3"/>
        <v>4.4259075</v>
      </c>
      <c r="K244" s="34" t="s">
        <v>610</v>
      </c>
      <c r="L244" s="27"/>
      <c r="M244" s="28" t="str">
        <f t="shared" si="4"/>
        <v/>
      </c>
      <c r="N244" s="29" t="str">
        <f t="shared" si="5"/>
        <v/>
      </c>
      <c r="O244" s="30">
        <f t="shared" si="6"/>
        <v>0</v>
      </c>
    </row>
    <row r="245" ht="45.0" customHeight="1">
      <c r="A245" s="37">
        <v>8.055035684116E12</v>
      </c>
      <c r="B245" s="19"/>
      <c r="C245" s="38" t="s">
        <v>612</v>
      </c>
      <c r="D245" s="39" t="s">
        <v>613</v>
      </c>
      <c r="E245" s="40" t="s">
        <v>406</v>
      </c>
      <c r="F245" s="41"/>
      <c r="G245" s="42">
        <v>11.9</v>
      </c>
      <c r="H245" s="25">
        <f t="shared" si="1"/>
        <v>5.08725</v>
      </c>
      <c r="I245" s="43">
        <f t="shared" si="2"/>
        <v>4.782015</v>
      </c>
      <c r="J245" s="43">
        <f t="shared" si="3"/>
        <v>4.4259075</v>
      </c>
      <c r="K245" s="38" t="s">
        <v>612</v>
      </c>
      <c r="L245" s="27"/>
      <c r="M245" s="28" t="str">
        <f t="shared" si="4"/>
        <v/>
      </c>
      <c r="N245" s="29" t="str">
        <f t="shared" si="5"/>
        <v/>
      </c>
      <c r="O245" s="30">
        <f t="shared" si="6"/>
        <v>0</v>
      </c>
    </row>
    <row r="246" ht="45.0" customHeight="1">
      <c r="A246" s="32" t="s">
        <v>614</v>
      </c>
      <c r="B246" s="33"/>
      <c r="C246" s="34" t="s">
        <v>615</v>
      </c>
      <c r="D246" s="35" t="s">
        <v>616</v>
      </c>
      <c r="E246" s="23" t="s">
        <v>406</v>
      </c>
      <c r="F246" s="23" t="s">
        <v>407</v>
      </c>
      <c r="G246" s="26">
        <v>11.9</v>
      </c>
      <c r="H246" s="25">
        <f t="shared" si="1"/>
        <v>5.08725</v>
      </c>
      <c r="I246" s="26">
        <f t="shared" si="2"/>
        <v>4.782015</v>
      </c>
      <c r="J246" s="26">
        <f t="shared" si="3"/>
        <v>4.4259075</v>
      </c>
      <c r="K246" s="34" t="s">
        <v>615</v>
      </c>
      <c r="L246" s="27"/>
      <c r="M246" s="28" t="str">
        <f t="shared" si="4"/>
        <v/>
      </c>
      <c r="N246" s="29" t="str">
        <f t="shared" si="5"/>
        <v/>
      </c>
      <c r="O246" s="30">
        <f t="shared" si="6"/>
        <v>0</v>
      </c>
    </row>
    <row r="247" ht="45.0" customHeight="1">
      <c r="A247" s="32" t="s">
        <v>617</v>
      </c>
      <c r="B247" s="33"/>
      <c r="C247" s="34" t="s">
        <v>618</v>
      </c>
      <c r="D247" s="35" t="s">
        <v>619</v>
      </c>
      <c r="E247" s="23" t="s">
        <v>406</v>
      </c>
      <c r="F247" s="23" t="s">
        <v>407</v>
      </c>
      <c r="G247" s="26">
        <v>11.9</v>
      </c>
      <c r="H247" s="25">
        <f t="shared" si="1"/>
        <v>5.08725</v>
      </c>
      <c r="I247" s="26">
        <f t="shared" si="2"/>
        <v>4.782015</v>
      </c>
      <c r="J247" s="26">
        <f t="shared" si="3"/>
        <v>4.4259075</v>
      </c>
      <c r="K247" s="34" t="s">
        <v>618</v>
      </c>
      <c r="L247" s="27"/>
      <c r="M247" s="28" t="str">
        <f t="shared" si="4"/>
        <v/>
      </c>
      <c r="N247" s="29" t="str">
        <f t="shared" si="5"/>
        <v/>
      </c>
      <c r="O247" s="30">
        <f t="shared" si="6"/>
        <v>0</v>
      </c>
    </row>
    <row r="248" ht="45.0" customHeight="1">
      <c r="A248" s="32" t="s">
        <v>620</v>
      </c>
      <c r="B248" s="33"/>
      <c r="C248" s="34" t="s">
        <v>621</v>
      </c>
      <c r="D248" s="35" t="s">
        <v>622</v>
      </c>
      <c r="E248" s="23" t="s">
        <v>623</v>
      </c>
      <c r="F248" s="23" t="s">
        <v>624</v>
      </c>
      <c r="G248" s="26">
        <v>14.9</v>
      </c>
      <c r="H248" s="25">
        <f t="shared" si="1"/>
        <v>6.36975</v>
      </c>
      <c r="I248" s="26">
        <f t="shared" si="2"/>
        <v>5.987565</v>
      </c>
      <c r="J248" s="26">
        <f t="shared" si="3"/>
        <v>5.5416825</v>
      </c>
      <c r="K248" s="34" t="s">
        <v>621</v>
      </c>
      <c r="L248" s="27"/>
      <c r="M248" s="28" t="str">
        <f t="shared" si="4"/>
        <v/>
      </c>
      <c r="N248" s="29" t="str">
        <f t="shared" si="5"/>
        <v/>
      </c>
      <c r="O248" s="30">
        <f t="shared" si="6"/>
        <v>0</v>
      </c>
    </row>
    <row r="249" ht="45.0" customHeight="1">
      <c r="A249" s="32" t="s">
        <v>625</v>
      </c>
      <c r="B249" s="33"/>
      <c r="C249" s="34" t="s">
        <v>626</v>
      </c>
      <c r="D249" s="35" t="s">
        <v>627</v>
      </c>
      <c r="E249" s="23">
        <v>2.0</v>
      </c>
      <c r="F249" s="23" t="s">
        <v>628</v>
      </c>
      <c r="G249" s="26">
        <v>22.9</v>
      </c>
      <c r="H249" s="25">
        <f t="shared" si="1"/>
        <v>9.78975</v>
      </c>
      <c r="I249" s="26">
        <f t="shared" si="2"/>
        <v>9.202365</v>
      </c>
      <c r="J249" s="26">
        <f t="shared" si="3"/>
        <v>8.5170825</v>
      </c>
      <c r="K249" s="34" t="s">
        <v>626</v>
      </c>
      <c r="L249" s="27"/>
      <c r="M249" s="28" t="str">
        <f t="shared" si="4"/>
        <v/>
      </c>
      <c r="N249" s="29" t="str">
        <f t="shared" si="5"/>
        <v/>
      </c>
      <c r="O249" s="30">
        <f t="shared" si="6"/>
        <v>0</v>
      </c>
    </row>
    <row r="250" ht="45.0" customHeight="1">
      <c r="A250" s="18">
        <v>8.053300577781E12</v>
      </c>
      <c r="B250" s="44"/>
      <c r="C250" s="20" t="s">
        <v>629</v>
      </c>
      <c r="D250" s="35" t="s">
        <v>630</v>
      </c>
      <c r="E250" s="23" t="s">
        <v>23</v>
      </c>
      <c r="F250" s="23" t="s">
        <v>628</v>
      </c>
      <c r="G250" s="24">
        <v>22.9</v>
      </c>
      <c r="H250" s="25">
        <f t="shared" si="1"/>
        <v>9.78975</v>
      </c>
      <c r="I250" s="26">
        <f t="shared" si="2"/>
        <v>9.202365</v>
      </c>
      <c r="J250" s="26">
        <f t="shared" si="3"/>
        <v>8.5170825</v>
      </c>
      <c r="K250" s="20" t="s">
        <v>629</v>
      </c>
      <c r="L250" s="27"/>
      <c r="M250" s="28" t="str">
        <f t="shared" si="4"/>
        <v/>
      </c>
      <c r="N250" s="29" t="str">
        <f t="shared" si="5"/>
        <v/>
      </c>
      <c r="O250" s="30">
        <f t="shared" si="6"/>
        <v>0</v>
      </c>
    </row>
    <row r="251" ht="45.0" customHeight="1">
      <c r="A251" s="18">
        <v>8.053300577248E12</v>
      </c>
      <c r="B251" s="44"/>
      <c r="C251" s="20" t="s">
        <v>631</v>
      </c>
      <c r="D251" s="35" t="s">
        <v>632</v>
      </c>
      <c r="E251" s="23" t="s">
        <v>23</v>
      </c>
      <c r="F251" s="23" t="s">
        <v>628</v>
      </c>
      <c r="G251" s="24">
        <v>22.9</v>
      </c>
      <c r="H251" s="25">
        <f t="shared" si="1"/>
        <v>9.78975</v>
      </c>
      <c r="I251" s="26">
        <f t="shared" si="2"/>
        <v>9.202365</v>
      </c>
      <c r="J251" s="26">
        <f t="shared" si="3"/>
        <v>8.5170825</v>
      </c>
      <c r="K251" s="20" t="s">
        <v>631</v>
      </c>
      <c r="L251" s="27"/>
      <c r="M251" s="28" t="str">
        <f t="shared" si="4"/>
        <v/>
      </c>
      <c r="N251" s="29" t="str">
        <f t="shared" si="5"/>
        <v/>
      </c>
      <c r="O251" s="30">
        <f t="shared" si="6"/>
        <v>0</v>
      </c>
    </row>
    <row r="252" ht="45.0" customHeight="1">
      <c r="A252" s="18">
        <v>8.053300577941E12</v>
      </c>
      <c r="B252" s="44"/>
      <c r="C252" s="20" t="s">
        <v>633</v>
      </c>
      <c r="D252" s="35" t="s">
        <v>634</v>
      </c>
      <c r="E252" s="23" t="s">
        <v>23</v>
      </c>
      <c r="F252" s="23" t="s">
        <v>628</v>
      </c>
      <c r="G252" s="24">
        <v>22.9</v>
      </c>
      <c r="H252" s="25">
        <f t="shared" si="1"/>
        <v>9.78975</v>
      </c>
      <c r="I252" s="26">
        <f t="shared" si="2"/>
        <v>9.202365</v>
      </c>
      <c r="J252" s="26">
        <f t="shared" si="3"/>
        <v>8.5170825</v>
      </c>
      <c r="K252" s="20" t="s">
        <v>633</v>
      </c>
      <c r="L252" s="27"/>
      <c r="M252" s="28" t="str">
        <f t="shared" si="4"/>
        <v/>
      </c>
      <c r="N252" s="29" t="str">
        <f t="shared" si="5"/>
        <v/>
      </c>
      <c r="O252" s="30">
        <f t="shared" si="6"/>
        <v>0</v>
      </c>
    </row>
    <row r="253" ht="45.0" customHeight="1">
      <c r="A253" s="32" t="s">
        <v>635</v>
      </c>
      <c r="B253" s="33"/>
      <c r="C253" s="34" t="s">
        <v>636</v>
      </c>
      <c r="D253" s="35" t="s">
        <v>637</v>
      </c>
      <c r="E253" s="23">
        <v>2.0</v>
      </c>
      <c r="F253" s="23" t="s">
        <v>628</v>
      </c>
      <c r="G253" s="26">
        <v>22.9</v>
      </c>
      <c r="H253" s="25">
        <f t="shared" si="1"/>
        <v>9.78975</v>
      </c>
      <c r="I253" s="26">
        <f t="shared" si="2"/>
        <v>9.202365</v>
      </c>
      <c r="J253" s="26">
        <f t="shared" si="3"/>
        <v>8.5170825</v>
      </c>
      <c r="K253" s="34" t="s">
        <v>636</v>
      </c>
      <c r="L253" s="27"/>
      <c r="M253" s="28" t="str">
        <f t="shared" si="4"/>
        <v/>
      </c>
      <c r="N253" s="29" t="str">
        <f t="shared" si="5"/>
        <v/>
      </c>
      <c r="O253" s="30">
        <f t="shared" si="6"/>
        <v>0</v>
      </c>
    </row>
    <row r="254" ht="45.0" customHeight="1">
      <c r="A254" s="18">
        <v>8.053300577774E12</v>
      </c>
      <c r="B254" s="44"/>
      <c r="C254" s="20" t="s">
        <v>638</v>
      </c>
      <c r="D254" s="35" t="s">
        <v>639</v>
      </c>
      <c r="E254" s="23" t="s">
        <v>23</v>
      </c>
      <c r="F254" s="23" t="s">
        <v>628</v>
      </c>
      <c r="G254" s="24">
        <v>22.9</v>
      </c>
      <c r="H254" s="25">
        <f t="shared" si="1"/>
        <v>9.78975</v>
      </c>
      <c r="I254" s="26">
        <f t="shared" si="2"/>
        <v>9.202365</v>
      </c>
      <c r="J254" s="26">
        <f t="shared" si="3"/>
        <v>8.5170825</v>
      </c>
      <c r="K254" s="20" t="s">
        <v>638</v>
      </c>
      <c r="L254" s="27"/>
      <c r="M254" s="28" t="str">
        <f t="shared" si="4"/>
        <v/>
      </c>
      <c r="N254" s="29" t="str">
        <f t="shared" si="5"/>
        <v/>
      </c>
      <c r="O254" s="30">
        <f t="shared" si="6"/>
        <v>0</v>
      </c>
    </row>
    <row r="255" ht="45.0" customHeight="1">
      <c r="A255" s="32" t="s">
        <v>640</v>
      </c>
      <c r="B255" s="33"/>
      <c r="C255" s="34" t="s">
        <v>641</v>
      </c>
      <c r="D255" s="35" t="s">
        <v>642</v>
      </c>
      <c r="E255" s="23">
        <v>2.0</v>
      </c>
      <c r="F255" s="23" t="s">
        <v>628</v>
      </c>
      <c r="G255" s="26">
        <v>22.9</v>
      </c>
      <c r="H255" s="25">
        <f t="shared" si="1"/>
        <v>9.78975</v>
      </c>
      <c r="I255" s="26">
        <f t="shared" si="2"/>
        <v>9.202365</v>
      </c>
      <c r="J255" s="26">
        <f t="shared" si="3"/>
        <v>8.5170825</v>
      </c>
      <c r="K255" s="34" t="s">
        <v>641</v>
      </c>
      <c r="L255" s="27"/>
      <c r="M255" s="28" t="str">
        <f t="shared" si="4"/>
        <v/>
      </c>
      <c r="N255" s="29" t="str">
        <f t="shared" si="5"/>
        <v/>
      </c>
      <c r="O255" s="30">
        <f t="shared" si="6"/>
        <v>0</v>
      </c>
    </row>
    <row r="256" ht="45.0" customHeight="1">
      <c r="A256" s="32" t="s">
        <v>643</v>
      </c>
      <c r="B256" s="33"/>
      <c r="C256" s="34" t="s">
        <v>644</v>
      </c>
      <c r="D256" s="35" t="s">
        <v>645</v>
      </c>
      <c r="E256" s="23">
        <v>2.0</v>
      </c>
      <c r="F256" s="23" t="s">
        <v>628</v>
      </c>
      <c r="G256" s="26">
        <v>22.9</v>
      </c>
      <c r="H256" s="25">
        <f t="shared" si="1"/>
        <v>9.78975</v>
      </c>
      <c r="I256" s="26">
        <f t="shared" si="2"/>
        <v>9.202365</v>
      </c>
      <c r="J256" s="26">
        <f t="shared" si="3"/>
        <v>8.5170825</v>
      </c>
      <c r="K256" s="34" t="s">
        <v>644</v>
      </c>
      <c r="L256" s="27"/>
      <c r="M256" s="28" t="str">
        <f t="shared" si="4"/>
        <v/>
      </c>
      <c r="N256" s="29" t="str">
        <f t="shared" si="5"/>
        <v/>
      </c>
      <c r="O256" s="30">
        <f t="shared" si="6"/>
        <v>0</v>
      </c>
    </row>
    <row r="257" ht="45.0" customHeight="1">
      <c r="A257" s="32">
        <v>8.053300570508E12</v>
      </c>
      <c r="B257" s="33"/>
      <c r="C257" s="34" t="s">
        <v>646</v>
      </c>
      <c r="D257" s="35" t="s">
        <v>647</v>
      </c>
      <c r="E257" s="23">
        <v>2.0</v>
      </c>
      <c r="F257" s="23" t="s">
        <v>193</v>
      </c>
      <c r="G257" s="26">
        <v>22.9</v>
      </c>
      <c r="H257" s="25">
        <f t="shared" si="1"/>
        <v>9.78975</v>
      </c>
      <c r="I257" s="26">
        <f t="shared" si="2"/>
        <v>9.202365</v>
      </c>
      <c r="J257" s="26">
        <f t="shared" si="3"/>
        <v>8.5170825</v>
      </c>
      <c r="K257" s="34" t="s">
        <v>646</v>
      </c>
      <c r="L257" s="27"/>
      <c r="M257" s="28" t="str">
        <f t="shared" si="4"/>
        <v/>
      </c>
      <c r="N257" s="29" t="str">
        <f t="shared" si="5"/>
        <v/>
      </c>
      <c r="O257" s="30">
        <f t="shared" si="6"/>
        <v>0</v>
      </c>
    </row>
    <row r="258" ht="45.0" customHeight="1">
      <c r="A258" s="32">
        <v>8.053300570515E12</v>
      </c>
      <c r="B258" s="33"/>
      <c r="C258" s="34" t="s">
        <v>648</v>
      </c>
      <c r="D258" s="35" t="s">
        <v>649</v>
      </c>
      <c r="E258" s="23">
        <v>2.0</v>
      </c>
      <c r="F258" s="23" t="s">
        <v>193</v>
      </c>
      <c r="G258" s="26">
        <v>19.9</v>
      </c>
      <c r="H258" s="25">
        <f t="shared" si="1"/>
        <v>8.50725</v>
      </c>
      <c r="I258" s="26">
        <f t="shared" si="2"/>
        <v>7.996815</v>
      </c>
      <c r="J258" s="26">
        <f t="shared" si="3"/>
        <v>7.4013075</v>
      </c>
      <c r="K258" s="34" t="s">
        <v>648</v>
      </c>
      <c r="L258" s="27"/>
      <c r="M258" s="28" t="str">
        <f t="shared" si="4"/>
        <v/>
      </c>
      <c r="N258" s="29" t="str">
        <f t="shared" si="5"/>
        <v/>
      </c>
      <c r="O258" s="30">
        <f t="shared" si="6"/>
        <v>0</v>
      </c>
      <c r="P258" s="49"/>
      <c r="Q258" s="49"/>
      <c r="R258" s="49"/>
      <c r="S258" s="49"/>
      <c r="T258" s="49"/>
      <c r="U258" s="49"/>
    </row>
    <row r="259" ht="45.0" customHeight="1">
      <c r="A259" s="32" t="s">
        <v>650</v>
      </c>
      <c r="B259" s="33"/>
      <c r="C259" s="34" t="s">
        <v>651</v>
      </c>
      <c r="D259" s="35" t="s">
        <v>652</v>
      </c>
      <c r="E259" s="23">
        <v>2.0</v>
      </c>
      <c r="F259" s="23">
        <v>12.0</v>
      </c>
      <c r="G259" s="26">
        <v>29.9</v>
      </c>
      <c r="H259" s="25">
        <f t="shared" si="1"/>
        <v>12.78225</v>
      </c>
      <c r="I259" s="26">
        <f t="shared" si="2"/>
        <v>12.015315</v>
      </c>
      <c r="J259" s="26">
        <f t="shared" si="3"/>
        <v>11.1205575</v>
      </c>
      <c r="K259" s="34" t="s">
        <v>651</v>
      </c>
      <c r="L259" s="27"/>
      <c r="M259" s="28" t="str">
        <f t="shared" si="4"/>
        <v/>
      </c>
      <c r="N259" s="29" t="str">
        <f t="shared" si="5"/>
        <v/>
      </c>
      <c r="O259" s="30">
        <f t="shared" si="6"/>
        <v>0</v>
      </c>
    </row>
    <row r="260" ht="45.0" customHeight="1">
      <c r="A260" s="32" t="s">
        <v>653</v>
      </c>
      <c r="B260" s="33"/>
      <c r="C260" s="34" t="s">
        <v>654</v>
      </c>
      <c r="D260" s="35" t="s">
        <v>655</v>
      </c>
      <c r="E260" s="23">
        <v>2.0</v>
      </c>
      <c r="F260" s="23">
        <v>12.0</v>
      </c>
      <c r="G260" s="26">
        <v>29.9</v>
      </c>
      <c r="H260" s="25">
        <f t="shared" si="1"/>
        <v>12.78225</v>
      </c>
      <c r="I260" s="26">
        <f t="shared" si="2"/>
        <v>12.015315</v>
      </c>
      <c r="J260" s="26">
        <f t="shared" si="3"/>
        <v>11.1205575</v>
      </c>
      <c r="K260" s="34" t="s">
        <v>654</v>
      </c>
      <c r="L260" s="27"/>
      <c r="M260" s="28" t="str">
        <f t="shared" si="4"/>
        <v/>
      </c>
      <c r="N260" s="29" t="str">
        <f t="shared" si="5"/>
        <v/>
      </c>
      <c r="O260" s="30">
        <f t="shared" si="6"/>
        <v>0</v>
      </c>
      <c r="P260" s="49"/>
      <c r="Q260" s="49"/>
      <c r="R260" s="49"/>
      <c r="S260" s="49"/>
      <c r="T260" s="49"/>
      <c r="U260" s="49"/>
    </row>
    <row r="261" ht="45.0" customHeight="1">
      <c r="A261" s="50">
        <v>8.055035683829E12</v>
      </c>
      <c r="B261" s="19"/>
      <c r="C261" s="51" t="s">
        <v>656</v>
      </c>
      <c r="D261" s="39" t="s">
        <v>657</v>
      </c>
      <c r="E261" s="40">
        <v>2.0</v>
      </c>
      <c r="F261" s="41"/>
      <c r="G261" s="42">
        <v>29.9</v>
      </c>
      <c r="H261" s="25">
        <f t="shared" si="1"/>
        <v>12.78225</v>
      </c>
      <c r="I261" s="43">
        <f t="shared" si="2"/>
        <v>12.015315</v>
      </c>
      <c r="J261" s="43">
        <f t="shared" si="3"/>
        <v>11.1205575</v>
      </c>
      <c r="K261" s="51" t="s">
        <v>656</v>
      </c>
      <c r="L261" s="27"/>
      <c r="M261" s="28" t="str">
        <f t="shared" si="4"/>
        <v/>
      </c>
      <c r="N261" s="29" t="str">
        <f t="shared" si="5"/>
        <v/>
      </c>
      <c r="O261" s="30">
        <f t="shared" si="6"/>
        <v>0</v>
      </c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45.0" customHeight="1">
      <c r="A262" s="32" t="s">
        <v>658</v>
      </c>
      <c r="B262" s="33"/>
      <c r="C262" s="20" t="s">
        <v>659</v>
      </c>
      <c r="D262" s="35" t="s">
        <v>660</v>
      </c>
      <c r="E262" s="23">
        <v>2.0</v>
      </c>
      <c r="F262" s="23">
        <v>12.0</v>
      </c>
      <c r="G262" s="26">
        <v>29.9</v>
      </c>
      <c r="H262" s="25">
        <f t="shared" si="1"/>
        <v>12.78225</v>
      </c>
      <c r="I262" s="26">
        <f t="shared" si="2"/>
        <v>12.015315</v>
      </c>
      <c r="J262" s="26">
        <f t="shared" si="3"/>
        <v>11.1205575</v>
      </c>
      <c r="K262" s="20" t="s">
        <v>659</v>
      </c>
      <c r="L262" s="27"/>
      <c r="M262" s="28" t="str">
        <f t="shared" si="4"/>
        <v/>
      </c>
      <c r="N262" s="29" t="str">
        <f t="shared" si="5"/>
        <v/>
      </c>
      <c r="O262" s="30">
        <f t="shared" si="6"/>
        <v>0</v>
      </c>
    </row>
    <row r="263" ht="45.0" customHeight="1">
      <c r="A263" s="52" t="s">
        <v>661</v>
      </c>
      <c r="B263" s="33"/>
      <c r="C263" s="53" t="s">
        <v>662</v>
      </c>
      <c r="D263" s="35" t="s">
        <v>663</v>
      </c>
      <c r="E263" s="23">
        <v>2.0</v>
      </c>
      <c r="F263" s="23">
        <v>12.0</v>
      </c>
      <c r="G263" s="26">
        <v>29.9</v>
      </c>
      <c r="H263" s="25">
        <f t="shared" si="1"/>
        <v>12.78225</v>
      </c>
      <c r="I263" s="26">
        <f t="shared" si="2"/>
        <v>12.015315</v>
      </c>
      <c r="J263" s="26">
        <f t="shared" si="3"/>
        <v>11.1205575</v>
      </c>
      <c r="K263" s="53" t="s">
        <v>662</v>
      </c>
      <c r="L263" s="27"/>
      <c r="M263" s="28" t="str">
        <f t="shared" si="4"/>
        <v/>
      </c>
      <c r="N263" s="29" t="str">
        <f t="shared" si="5"/>
        <v/>
      </c>
      <c r="O263" s="30">
        <f t="shared" si="6"/>
        <v>0</v>
      </c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45.0" customHeight="1">
      <c r="A264" s="37">
        <v>8.055035683836E12</v>
      </c>
      <c r="B264" s="19"/>
      <c r="C264" s="38" t="s">
        <v>664</v>
      </c>
      <c r="D264" s="39" t="s">
        <v>665</v>
      </c>
      <c r="E264" s="40">
        <v>2.0</v>
      </c>
      <c r="F264" s="41"/>
      <c r="G264" s="42">
        <v>29.9</v>
      </c>
      <c r="H264" s="25">
        <f t="shared" si="1"/>
        <v>12.78225</v>
      </c>
      <c r="I264" s="43">
        <f t="shared" si="2"/>
        <v>12.015315</v>
      </c>
      <c r="J264" s="43">
        <f t="shared" si="3"/>
        <v>11.1205575</v>
      </c>
      <c r="K264" s="38" t="s">
        <v>664</v>
      </c>
      <c r="L264" s="27"/>
      <c r="M264" s="28" t="str">
        <f t="shared" si="4"/>
        <v/>
      </c>
      <c r="N264" s="29" t="str">
        <f t="shared" si="5"/>
        <v/>
      </c>
      <c r="O264" s="30">
        <f t="shared" si="6"/>
        <v>0</v>
      </c>
      <c r="P264" s="49"/>
      <c r="Q264" s="49"/>
      <c r="R264" s="49"/>
    </row>
    <row r="265" ht="45.0" customHeight="1">
      <c r="A265" s="50">
        <v>8.055035683843E12</v>
      </c>
      <c r="B265" s="19"/>
      <c r="C265" s="51" t="s">
        <v>666</v>
      </c>
      <c r="D265" s="39" t="s">
        <v>667</v>
      </c>
      <c r="E265" s="40">
        <v>2.0</v>
      </c>
      <c r="F265" s="41"/>
      <c r="G265" s="42">
        <v>29.9</v>
      </c>
      <c r="H265" s="25">
        <f t="shared" si="1"/>
        <v>12.78225</v>
      </c>
      <c r="I265" s="43">
        <f t="shared" si="2"/>
        <v>12.015315</v>
      </c>
      <c r="J265" s="43">
        <f t="shared" si="3"/>
        <v>11.1205575</v>
      </c>
      <c r="K265" s="51" t="s">
        <v>666</v>
      </c>
      <c r="L265" s="27"/>
      <c r="M265" s="28" t="str">
        <f t="shared" si="4"/>
        <v/>
      </c>
      <c r="N265" s="29" t="str">
        <f t="shared" si="5"/>
        <v/>
      </c>
      <c r="O265" s="30">
        <f t="shared" si="6"/>
        <v>0</v>
      </c>
      <c r="P265" s="49"/>
      <c r="Q265" s="49"/>
      <c r="R265" s="49"/>
    </row>
    <row r="266" ht="45.0" customHeight="1">
      <c r="A266" s="32" t="s">
        <v>668</v>
      </c>
      <c r="B266" s="33"/>
      <c r="C266" s="20" t="s">
        <v>669</v>
      </c>
      <c r="D266" s="35" t="s">
        <v>670</v>
      </c>
      <c r="E266" s="23">
        <v>2.0</v>
      </c>
      <c r="F266" s="23">
        <v>12.0</v>
      </c>
      <c r="G266" s="26">
        <v>29.9</v>
      </c>
      <c r="H266" s="25">
        <f t="shared" si="1"/>
        <v>12.78225</v>
      </c>
      <c r="I266" s="26">
        <f t="shared" si="2"/>
        <v>12.015315</v>
      </c>
      <c r="J266" s="26">
        <f t="shared" si="3"/>
        <v>11.1205575</v>
      </c>
      <c r="K266" s="20" t="s">
        <v>669</v>
      </c>
      <c r="L266" s="27"/>
      <c r="M266" s="28" t="str">
        <f t="shared" si="4"/>
        <v/>
      </c>
      <c r="N266" s="29" t="str">
        <f t="shared" si="5"/>
        <v/>
      </c>
      <c r="O266" s="30">
        <f t="shared" si="6"/>
        <v>0</v>
      </c>
    </row>
    <row r="267" ht="45.0" customHeight="1">
      <c r="A267" s="52" t="s">
        <v>671</v>
      </c>
      <c r="B267" s="33"/>
      <c r="C267" s="53" t="s">
        <v>672</v>
      </c>
      <c r="D267" s="35" t="s">
        <v>673</v>
      </c>
      <c r="E267" s="23" t="s">
        <v>23</v>
      </c>
      <c r="F267" s="23" t="s">
        <v>674</v>
      </c>
      <c r="G267" s="26">
        <v>17.9</v>
      </c>
      <c r="H267" s="25">
        <f t="shared" si="1"/>
        <v>7.65225</v>
      </c>
      <c r="I267" s="26">
        <f t="shared" si="2"/>
        <v>7.193115</v>
      </c>
      <c r="J267" s="26">
        <f t="shared" si="3"/>
        <v>6.6574575</v>
      </c>
      <c r="K267" s="53" t="s">
        <v>672</v>
      </c>
      <c r="L267" s="27"/>
      <c r="M267" s="28" t="str">
        <f t="shared" si="4"/>
        <v/>
      </c>
      <c r="N267" s="29" t="str">
        <f t="shared" si="5"/>
        <v/>
      </c>
      <c r="O267" s="30">
        <f t="shared" si="6"/>
        <v>0</v>
      </c>
    </row>
    <row r="268" ht="45.0" customHeight="1">
      <c r="A268" s="32" t="s">
        <v>675</v>
      </c>
      <c r="B268" s="33"/>
      <c r="C268" s="34" t="s">
        <v>676</v>
      </c>
      <c r="D268" s="35" t="s">
        <v>677</v>
      </c>
      <c r="E268" s="23" t="s">
        <v>23</v>
      </c>
      <c r="F268" s="23" t="s">
        <v>674</v>
      </c>
      <c r="G268" s="26">
        <v>17.9</v>
      </c>
      <c r="H268" s="25">
        <f t="shared" si="1"/>
        <v>7.65225</v>
      </c>
      <c r="I268" s="26">
        <f t="shared" si="2"/>
        <v>7.193115</v>
      </c>
      <c r="J268" s="26">
        <f t="shared" si="3"/>
        <v>6.6574575</v>
      </c>
      <c r="K268" s="34" t="s">
        <v>676</v>
      </c>
      <c r="L268" s="27"/>
      <c r="M268" s="28" t="str">
        <f t="shared" si="4"/>
        <v/>
      </c>
      <c r="N268" s="29" t="str">
        <f t="shared" si="5"/>
        <v/>
      </c>
      <c r="O268" s="30">
        <f t="shared" si="6"/>
        <v>0</v>
      </c>
      <c r="P268" s="49"/>
      <c r="Q268" s="49"/>
      <c r="R268" s="49"/>
      <c r="S268" s="49"/>
    </row>
    <row r="269" ht="45.0" customHeight="1">
      <c r="A269" s="52" t="s">
        <v>678</v>
      </c>
      <c r="B269" s="33"/>
      <c r="C269" s="53" t="s">
        <v>679</v>
      </c>
      <c r="D269" s="35" t="s">
        <v>680</v>
      </c>
      <c r="E269" s="23" t="s">
        <v>23</v>
      </c>
      <c r="F269" s="23" t="s">
        <v>674</v>
      </c>
      <c r="G269" s="26">
        <v>17.9</v>
      </c>
      <c r="H269" s="25">
        <f t="shared" si="1"/>
        <v>7.65225</v>
      </c>
      <c r="I269" s="26">
        <f t="shared" si="2"/>
        <v>7.193115</v>
      </c>
      <c r="J269" s="26">
        <f t="shared" si="3"/>
        <v>6.6574575</v>
      </c>
      <c r="K269" s="53" t="s">
        <v>679</v>
      </c>
      <c r="L269" s="27"/>
      <c r="M269" s="28" t="str">
        <f t="shared" si="4"/>
        <v/>
      </c>
      <c r="N269" s="29" t="str">
        <f t="shared" si="5"/>
        <v/>
      </c>
      <c r="O269" s="30">
        <f t="shared" si="6"/>
        <v>0</v>
      </c>
      <c r="P269" s="49"/>
      <c r="Q269" s="49"/>
      <c r="R269" s="49"/>
      <c r="S269" s="49"/>
    </row>
    <row r="270" ht="45.0" customHeight="1">
      <c r="A270" s="32" t="s">
        <v>681</v>
      </c>
      <c r="B270" s="33"/>
      <c r="C270" s="34" t="s">
        <v>682</v>
      </c>
      <c r="D270" s="35" t="s">
        <v>683</v>
      </c>
      <c r="E270" s="23" t="s">
        <v>23</v>
      </c>
      <c r="F270" s="23" t="s">
        <v>674</v>
      </c>
      <c r="G270" s="26">
        <v>17.9</v>
      </c>
      <c r="H270" s="25">
        <f t="shared" si="1"/>
        <v>7.65225</v>
      </c>
      <c r="I270" s="26">
        <f t="shared" si="2"/>
        <v>7.193115</v>
      </c>
      <c r="J270" s="26">
        <f t="shared" si="3"/>
        <v>6.6574575</v>
      </c>
      <c r="K270" s="34" t="s">
        <v>682</v>
      </c>
      <c r="L270" s="27"/>
      <c r="M270" s="28" t="str">
        <f t="shared" si="4"/>
        <v/>
      </c>
      <c r="N270" s="29" t="str">
        <f t="shared" si="5"/>
        <v/>
      </c>
      <c r="O270" s="30">
        <f t="shared" si="6"/>
        <v>0</v>
      </c>
    </row>
    <row r="271" ht="45.0" customHeight="1">
      <c r="A271" s="52">
        <v>8.053300570911E12</v>
      </c>
      <c r="B271" s="33"/>
      <c r="C271" s="54" t="s">
        <v>684</v>
      </c>
      <c r="D271" s="35" t="s">
        <v>685</v>
      </c>
      <c r="E271" s="23">
        <v>1.0</v>
      </c>
      <c r="F271" s="23" t="s">
        <v>278</v>
      </c>
      <c r="G271" s="26">
        <v>85.0</v>
      </c>
      <c r="H271" s="25">
        <f t="shared" si="1"/>
        <v>36.3375</v>
      </c>
      <c r="I271" s="26">
        <f t="shared" si="2"/>
        <v>34.15725</v>
      </c>
      <c r="J271" s="26">
        <f t="shared" si="3"/>
        <v>31.613625</v>
      </c>
      <c r="K271" s="54" t="s">
        <v>684</v>
      </c>
      <c r="L271" s="27"/>
      <c r="M271" s="28" t="str">
        <f t="shared" si="4"/>
        <v/>
      </c>
      <c r="N271" s="29" t="str">
        <f t="shared" si="5"/>
        <v/>
      </c>
      <c r="O271" s="30">
        <f t="shared" si="6"/>
        <v>0</v>
      </c>
    </row>
    <row r="272" ht="45.0" customHeight="1">
      <c r="A272" s="32">
        <v>8.053300570799E12</v>
      </c>
      <c r="B272" s="33"/>
      <c r="C272" s="34" t="s">
        <v>686</v>
      </c>
      <c r="D272" s="35" t="s">
        <v>687</v>
      </c>
      <c r="E272" s="23">
        <v>1.0</v>
      </c>
      <c r="F272" s="23" t="s">
        <v>231</v>
      </c>
      <c r="G272" s="26">
        <v>169.0</v>
      </c>
      <c r="H272" s="25">
        <f t="shared" si="1"/>
        <v>72.2475</v>
      </c>
      <c r="I272" s="26">
        <f t="shared" si="2"/>
        <v>67.91265</v>
      </c>
      <c r="J272" s="26">
        <f t="shared" si="3"/>
        <v>62.855325</v>
      </c>
      <c r="K272" s="34" t="s">
        <v>686</v>
      </c>
      <c r="L272" s="27"/>
      <c r="M272" s="28" t="str">
        <f t="shared" si="4"/>
        <v/>
      </c>
      <c r="N272" s="29" t="str">
        <f t="shared" si="5"/>
        <v/>
      </c>
      <c r="O272" s="30">
        <f t="shared" si="6"/>
        <v>0</v>
      </c>
    </row>
    <row r="273" ht="45.0" customHeight="1">
      <c r="A273" s="50">
        <v>8.055035685359E12</v>
      </c>
      <c r="B273" s="19"/>
      <c r="C273" s="51" t="s">
        <v>688</v>
      </c>
      <c r="D273" s="39" t="s">
        <v>689</v>
      </c>
      <c r="E273" s="40">
        <v>2.0</v>
      </c>
      <c r="F273" s="41"/>
      <c r="G273" s="42">
        <v>29.9</v>
      </c>
      <c r="H273" s="25">
        <f t="shared" si="1"/>
        <v>12.78225</v>
      </c>
      <c r="I273" s="43">
        <f t="shared" si="2"/>
        <v>12.015315</v>
      </c>
      <c r="J273" s="43">
        <f t="shared" si="3"/>
        <v>11.1205575</v>
      </c>
      <c r="K273" s="51" t="s">
        <v>688</v>
      </c>
      <c r="L273" s="27"/>
      <c r="M273" s="28" t="str">
        <f t="shared" si="4"/>
        <v/>
      </c>
      <c r="N273" s="29" t="str">
        <f t="shared" si="5"/>
        <v/>
      </c>
      <c r="O273" s="30">
        <f t="shared" si="6"/>
        <v>0</v>
      </c>
    </row>
    <row r="274" ht="45.0" customHeight="1">
      <c r="A274" s="32" t="s">
        <v>690</v>
      </c>
      <c r="B274" s="33"/>
      <c r="C274" s="34" t="s">
        <v>691</v>
      </c>
      <c r="D274" s="35" t="s">
        <v>692</v>
      </c>
      <c r="E274" s="23">
        <v>2.0</v>
      </c>
      <c r="F274" s="23" t="s">
        <v>282</v>
      </c>
      <c r="G274" s="26">
        <v>29.9</v>
      </c>
      <c r="H274" s="25">
        <f t="shared" si="1"/>
        <v>12.78225</v>
      </c>
      <c r="I274" s="26">
        <f t="shared" si="2"/>
        <v>12.015315</v>
      </c>
      <c r="J274" s="26">
        <f t="shared" si="3"/>
        <v>11.1205575</v>
      </c>
      <c r="K274" s="34" t="s">
        <v>691</v>
      </c>
      <c r="L274" s="27"/>
      <c r="M274" s="28" t="str">
        <f t="shared" si="4"/>
        <v/>
      </c>
      <c r="N274" s="29" t="str">
        <f t="shared" si="5"/>
        <v/>
      </c>
      <c r="O274" s="30">
        <f t="shared" si="6"/>
        <v>0</v>
      </c>
    </row>
    <row r="275" ht="45.0" customHeight="1">
      <c r="A275" s="55">
        <v>8.055035681375E12</v>
      </c>
      <c r="B275" s="19"/>
      <c r="C275" s="56" t="s">
        <v>693</v>
      </c>
      <c r="D275" s="21" t="s">
        <v>694</v>
      </c>
      <c r="E275" s="22">
        <v>2.0</v>
      </c>
      <c r="F275" s="23" t="s">
        <v>282</v>
      </c>
      <c r="G275" s="24">
        <v>29.9</v>
      </c>
      <c r="H275" s="25">
        <f t="shared" si="1"/>
        <v>12.78225</v>
      </c>
      <c r="I275" s="26">
        <f t="shared" si="2"/>
        <v>12.015315</v>
      </c>
      <c r="J275" s="26">
        <f t="shared" si="3"/>
        <v>11.1205575</v>
      </c>
      <c r="K275" s="56" t="s">
        <v>693</v>
      </c>
      <c r="L275" s="27"/>
      <c r="M275" s="28" t="str">
        <f t="shared" si="4"/>
        <v/>
      </c>
      <c r="N275" s="29" t="str">
        <f t="shared" si="5"/>
        <v/>
      </c>
      <c r="O275" s="30">
        <f t="shared" si="6"/>
        <v>0</v>
      </c>
    </row>
    <row r="276" ht="45.0" customHeight="1">
      <c r="A276" s="18">
        <v>8.055035681382E12</v>
      </c>
      <c r="B276" s="19"/>
      <c r="C276" s="20" t="s">
        <v>695</v>
      </c>
      <c r="D276" s="21" t="s">
        <v>696</v>
      </c>
      <c r="E276" s="22">
        <v>2.0</v>
      </c>
      <c r="F276" s="23" t="s">
        <v>282</v>
      </c>
      <c r="G276" s="24">
        <v>29.9</v>
      </c>
      <c r="H276" s="25">
        <f t="shared" si="1"/>
        <v>12.78225</v>
      </c>
      <c r="I276" s="26">
        <f t="shared" si="2"/>
        <v>12.015315</v>
      </c>
      <c r="J276" s="26">
        <f t="shared" si="3"/>
        <v>11.1205575</v>
      </c>
      <c r="K276" s="20" t="s">
        <v>695</v>
      </c>
      <c r="L276" s="27"/>
      <c r="M276" s="28" t="str">
        <f t="shared" si="4"/>
        <v/>
      </c>
      <c r="N276" s="29" t="str">
        <f t="shared" si="5"/>
        <v/>
      </c>
      <c r="O276" s="30">
        <f t="shared" si="6"/>
        <v>0</v>
      </c>
    </row>
    <row r="277" ht="45.0" customHeight="1">
      <c r="A277" s="55">
        <v>8.055035681603E12</v>
      </c>
      <c r="B277" s="19"/>
      <c r="C277" s="56" t="s">
        <v>697</v>
      </c>
      <c r="D277" s="57" t="s">
        <v>698</v>
      </c>
      <c r="E277" s="22">
        <v>2.0</v>
      </c>
      <c r="F277" s="23" t="s">
        <v>282</v>
      </c>
      <c r="G277" s="24">
        <v>29.9</v>
      </c>
      <c r="H277" s="25">
        <f t="shared" si="1"/>
        <v>12.78225</v>
      </c>
      <c r="I277" s="26">
        <f t="shared" si="2"/>
        <v>12.015315</v>
      </c>
      <c r="J277" s="26">
        <f t="shared" si="3"/>
        <v>11.1205575</v>
      </c>
      <c r="K277" s="56" t="s">
        <v>697</v>
      </c>
      <c r="L277" s="27"/>
      <c r="M277" s="28" t="str">
        <f t="shared" si="4"/>
        <v/>
      </c>
      <c r="N277" s="29" t="str">
        <f t="shared" si="5"/>
        <v/>
      </c>
      <c r="O277" s="30">
        <f t="shared" si="6"/>
        <v>0</v>
      </c>
    </row>
    <row r="278" ht="45.0" customHeight="1">
      <c r="A278" s="18">
        <v>8.053300576081E12</v>
      </c>
      <c r="B278" s="19"/>
      <c r="C278" s="20" t="s">
        <v>699</v>
      </c>
      <c r="D278" s="35" t="s">
        <v>700</v>
      </c>
      <c r="E278" s="23">
        <v>2.0</v>
      </c>
      <c r="F278" s="23" t="s">
        <v>282</v>
      </c>
      <c r="G278" s="24">
        <v>29.9</v>
      </c>
      <c r="H278" s="25">
        <f t="shared" si="1"/>
        <v>12.78225</v>
      </c>
      <c r="I278" s="26">
        <f t="shared" si="2"/>
        <v>12.015315</v>
      </c>
      <c r="J278" s="26">
        <f t="shared" si="3"/>
        <v>11.1205575</v>
      </c>
      <c r="K278" s="20" t="s">
        <v>699</v>
      </c>
      <c r="L278" s="27"/>
      <c r="M278" s="28" t="str">
        <f t="shared" si="4"/>
        <v/>
      </c>
      <c r="N278" s="29" t="str">
        <f t="shared" si="5"/>
        <v/>
      </c>
      <c r="O278" s="30">
        <f t="shared" si="6"/>
        <v>0</v>
      </c>
    </row>
    <row r="279" ht="45.0" customHeight="1">
      <c r="A279" s="55">
        <v>8.055035681405E12</v>
      </c>
      <c r="B279" s="19"/>
      <c r="C279" s="56" t="s">
        <v>701</v>
      </c>
      <c r="D279" s="57" t="s">
        <v>702</v>
      </c>
      <c r="E279" s="22">
        <v>2.0</v>
      </c>
      <c r="F279" s="23" t="s">
        <v>282</v>
      </c>
      <c r="G279" s="24">
        <v>29.9</v>
      </c>
      <c r="H279" s="25">
        <f t="shared" si="1"/>
        <v>12.78225</v>
      </c>
      <c r="I279" s="26">
        <f t="shared" si="2"/>
        <v>12.015315</v>
      </c>
      <c r="J279" s="26">
        <f t="shared" si="3"/>
        <v>11.1205575</v>
      </c>
      <c r="K279" s="56" t="s">
        <v>701</v>
      </c>
      <c r="L279" s="27"/>
      <c r="M279" s="28" t="str">
        <f t="shared" si="4"/>
        <v/>
      </c>
      <c r="N279" s="29" t="str">
        <f t="shared" si="5"/>
        <v/>
      </c>
      <c r="O279" s="30">
        <f t="shared" si="6"/>
        <v>0</v>
      </c>
    </row>
    <row r="280" ht="45.0" customHeight="1">
      <c r="A280" s="18">
        <v>8.053300579471E12</v>
      </c>
      <c r="B280" s="19"/>
      <c r="C280" s="20" t="s">
        <v>703</v>
      </c>
      <c r="D280" s="35" t="s">
        <v>704</v>
      </c>
      <c r="E280" s="23" t="s">
        <v>23</v>
      </c>
      <c r="F280" s="23" t="s">
        <v>282</v>
      </c>
      <c r="G280" s="24">
        <v>29.9</v>
      </c>
      <c r="H280" s="25">
        <f t="shared" si="1"/>
        <v>12.78225</v>
      </c>
      <c r="I280" s="26">
        <f t="shared" si="2"/>
        <v>12.015315</v>
      </c>
      <c r="J280" s="26">
        <f t="shared" si="3"/>
        <v>11.1205575</v>
      </c>
      <c r="K280" s="20" t="s">
        <v>703</v>
      </c>
      <c r="L280" s="27"/>
      <c r="M280" s="28" t="str">
        <f t="shared" si="4"/>
        <v/>
      </c>
      <c r="N280" s="29" t="str">
        <f t="shared" si="5"/>
        <v/>
      </c>
      <c r="O280" s="30">
        <f t="shared" si="6"/>
        <v>0</v>
      </c>
    </row>
    <row r="281" ht="45.0" customHeight="1">
      <c r="A281" s="55">
        <v>8.055035681399E12</v>
      </c>
      <c r="B281" s="19"/>
      <c r="C281" s="56" t="s">
        <v>705</v>
      </c>
      <c r="D281" s="57" t="s">
        <v>706</v>
      </c>
      <c r="E281" s="22">
        <v>2.0</v>
      </c>
      <c r="F281" s="23" t="s">
        <v>282</v>
      </c>
      <c r="G281" s="24">
        <v>29.9</v>
      </c>
      <c r="H281" s="25">
        <f t="shared" si="1"/>
        <v>12.78225</v>
      </c>
      <c r="I281" s="26">
        <f t="shared" si="2"/>
        <v>12.015315</v>
      </c>
      <c r="J281" s="26">
        <f t="shared" si="3"/>
        <v>11.1205575</v>
      </c>
      <c r="K281" s="56" t="s">
        <v>705</v>
      </c>
      <c r="L281" s="27"/>
      <c r="M281" s="28" t="str">
        <f t="shared" si="4"/>
        <v/>
      </c>
      <c r="N281" s="29" t="str">
        <f t="shared" si="5"/>
        <v/>
      </c>
      <c r="O281" s="30">
        <f t="shared" si="6"/>
        <v>0</v>
      </c>
    </row>
    <row r="282" ht="45.0" customHeight="1">
      <c r="A282" s="18">
        <v>8.053300577415E12</v>
      </c>
      <c r="B282" s="44"/>
      <c r="C282" s="20" t="s">
        <v>707</v>
      </c>
      <c r="D282" s="35" t="s">
        <v>708</v>
      </c>
      <c r="E282" s="23" t="s">
        <v>23</v>
      </c>
      <c r="F282" s="23" t="s">
        <v>282</v>
      </c>
      <c r="G282" s="24">
        <v>29.9</v>
      </c>
      <c r="H282" s="25">
        <f t="shared" si="1"/>
        <v>12.78225</v>
      </c>
      <c r="I282" s="26">
        <f t="shared" si="2"/>
        <v>12.015315</v>
      </c>
      <c r="J282" s="26">
        <f t="shared" si="3"/>
        <v>11.1205575</v>
      </c>
      <c r="K282" s="20" t="s">
        <v>707</v>
      </c>
      <c r="L282" s="27"/>
      <c r="M282" s="28" t="str">
        <f t="shared" si="4"/>
        <v/>
      </c>
      <c r="N282" s="29" t="str">
        <f t="shared" si="5"/>
        <v/>
      </c>
      <c r="O282" s="30">
        <f t="shared" si="6"/>
        <v>0</v>
      </c>
    </row>
    <row r="283" ht="45.0" customHeight="1">
      <c r="A283" s="52" t="s">
        <v>709</v>
      </c>
      <c r="B283" s="33"/>
      <c r="C283" s="53" t="s">
        <v>710</v>
      </c>
      <c r="D283" s="58" t="s">
        <v>711</v>
      </c>
      <c r="E283" s="23" t="s">
        <v>23</v>
      </c>
      <c r="F283" s="23" t="s">
        <v>193</v>
      </c>
      <c r="G283" s="26">
        <v>27.9</v>
      </c>
      <c r="H283" s="25">
        <f t="shared" si="1"/>
        <v>11.92725</v>
      </c>
      <c r="I283" s="26">
        <f t="shared" si="2"/>
        <v>11.211615</v>
      </c>
      <c r="J283" s="26">
        <f t="shared" si="3"/>
        <v>10.3767075</v>
      </c>
      <c r="K283" s="53" t="s">
        <v>710</v>
      </c>
      <c r="L283" s="27"/>
      <c r="M283" s="28" t="str">
        <f t="shared" si="4"/>
        <v/>
      </c>
      <c r="N283" s="29" t="str">
        <f t="shared" si="5"/>
        <v/>
      </c>
      <c r="O283" s="30">
        <f t="shared" si="6"/>
        <v>0</v>
      </c>
    </row>
    <row r="284" ht="45.0" customHeight="1">
      <c r="A284" s="32">
        <v>8.053300571338E12</v>
      </c>
      <c r="B284" s="33"/>
      <c r="C284" s="34" t="s">
        <v>712</v>
      </c>
      <c r="D284" s="35" t="s">
        <v>713</v>
      </c>
      <c r="E284" s="23" t="s">
        <v>23</v>
      </c>
      <c r="F284" s="23">
        <v>24.0</v>
      </c>
      <c r="G284" s="26">
        <v>22.9</v>
      </c>
      <c r="H284" s="25">
        <f t="shared" si="1"/>
        <v>9.78975</v>
      </c>
      <c r="I284" s="26">
        <f t="shared" si="2"/>
        <v>9.202365</v>
      </c>
      <c r="J284" s="26">
        <f t="shared" si="3"/>
        <v>8.5170825</v>
      </c>
      <c r="K284" s="34" t="s">
        <v>712</v>
      </c>
      <c r="L284" s="27"/>
      <c r="M284" s="28" t="str">
        <f t="shared" si="4"/>
        <v/>
      </c>
      <c r="N284" s="29" t="str">
        <f t="shared" si="5"/>
        <v/>
      </c>
      <c r="O284" s="30">
        <f t="shared" si="6"/>
        <v>0</v>
      </c>
    </row>
    <row r="285" ht="45.0" customHeight="1">
      <c r="A285" s="52">
        <v>8.053300571345E12</v>
      </c>
      <c r="B285" s="33"/>
      <c r="C285" s="53" t="s">
        <v>714</v>
      </c>
      <c r="D285" s="58" t="s">
        <v>715</v>
      </c>
      <c r="E285" s="23" t="s">
        <v>23</v>
      </c>
      <c r="F285" s="23">
        <v>24.0</v>
      </c>
      <c r="G285" s="26">
        <v>22.9</v>
      </c>
      <c r="H285" s="25">
        <f t="shared" si="1"/>
        <v>9.78975</v>
      </c>
      <c r="I285" s="26">
        <f t="shared" si="2"/>
        <v>9.202365</v>
      </c>
      <c r="J285" s="26">
        <f t="shared" si="3"/>
        <v>8.5170825</v>
      </c>
      <c r="K285" s="53" t="s">
        <v>714</v>
      </c>
      <c r="L285" s="27"/>
      <c r="M285" s="28" t="str">
        <f t="shared" si="4"/>
        <v/>
      </c>
      <c r="N285" s="29" t="str">
        <f t="shared" si="5"/>
        <v/>
      </c>
      <c r="O285" s="30">
        <f t="shared" si="6"/>
        <v>0</v>
      </c>
    </row>
    <row r="286" ht="36.75" customHeight="1">
      <c r="A286" s="32">
        <v>8.053300571352E12</v>
      </c>
      <c r="B286" s="33"/>
      <c r="C286" s="34" t="s">
        <v>716</v>
      </c>
      <c r="D286" s="35" t="s">
        <v>717</v>
      </c>
      <c r="E286" s="23" t="s">
        <v>23</v>
      </c>
      <c r="F286" s="23">
        <v>24.0</v>
      </c>
      <c r="G286" s="26">
        <v>22.9</v>
      </c>
      <c r="H286" s="25">
        <f t="shared" si="1"/>
        <v>9.78975</v>
      </c>
      <c r="I286" s="26">
        <f t="shared" si="2"/>
        <v>9.202365</v>
      </c>
      <c r="J286" s="26">
        <f t="shared" si="3"/>
        <v>8.5170825</v>
      </c>
      <c r="K286" s="34" t="s">
        <v>716</v>
      </c>
      <c r="L286" s="27"/>
      <c r="M286" s="28" t="str">
        <f t="shared" si="4"/>
        <v/>
      </c>
      <c r="N286" s="29" t="str">
        <f t="shared" si="5"/>
        <v/>
      </c>
      <c r="O286" s="30">
        <f t="shared" si="6"/>
        <v>0</v>
      </c>
    </row>
    <row r="287" ht="36.75" customHeight="1">
      <c r="A287" s="32" t="s">
        <v>718</v>
      </c>
      <c r="B287" s="33"/>
      <c r="C287" s="34" t="s">
        <v>719</v>
      </c>
      <c r="D287" s="35" t="s">
        <v>720</v>
      </c>
      <c r="E287" s="23">
        <v>2.0</v>
      </c>
      <c r="F287" s="23">
        <v>12.0</v>
      </c>
      <c r="G287" s="26">
        <v>16.9</v>
      </c>
      <c r="H287" s="25">
        <f t="shared" si="1"/>
        <v>7.22475</v>
      </c>
      <c r="I287" s="26">
        <f t="shared" si="2"/>
        <v>6.791265</v>
      </c>
      <c r="J287" s="26">
        <f t="shared" si="3"/>
        <v>6.2855325</v>
      </c>
      <c r="K287" s="34" t="s">
        <v>719</v>
      </c>
      <c r="L287" s="27"/>
      <c r="M287" s="28" t="str">
        <f t="shared" si="4"/>
        <v/>
      </c>
      <c r="N287" s="29" t="str">
        <f t="shared" si="5"/>
        <v/>
      </c>
      <c r="O287" s="30">
        <f t="shared" si="6"/>
        <v>0</v>
      </c>
    </row>
    <row r="288" ht="36.75" customHeight="1">
      <c r="A288" s="52" t="s">
        <v>721</v>
      </c>
      <c r="B288" s="33"/>
      <c r="C288" s="53" t="s">
        <v>722</v>
      </c>
      <c r="D288" s="58" t="s">
        <v>723</v>
      </c>
      <c r="E288" s="23">
        <v>2.0</v>
      </c>
      <c r="F288" s="23">
        <v>12.0</v>
      </c>
      <c r="G288" s="26">
        <v>22.9</v>
      </c>
      <c r="H288" s="25">
        <f t="shared" si="1"/>
        <v>9.78975</v>
      </c>
      <c r="I288" s="26">
        <f t="shared" si="2"/>
        <v>9.202365</v>
      </c>
      <c r="J288" s="26">
        <f t="shared" si="3"/>
        <v>8.5170825</v>
      </c>
      <c r="K288" s="53" t="s">
        <v>722</v>
      </c>
      <c r="L288" s="27"/>
      <c r="M288" s="28" t="str">
        <f t="shared" si="4"/>
        <v/>
      </c>
      <c r="N288" s="29" t="str">
        <f t="shared" si="5"/>
        <v/>
      </c>
      <c r="O288" s="30">
        <f t="shared" si="6"/>
        <v>0</v>
      </c>
    </row>
    <row r="289" ht="36.75" customHeight="1">
      <c r="A289" s="32" t="s">
        <v>724</v>
      </c>
      <c r="B289" s="33"/>
      <c r="C289" s="34" t="s">
        <v>725</v>
      </c>
      <c r="D289" s="35" t="s">
        <v>726</v>
      </c>
      <c r="E289" s="23">
        <v>2.0</v>
      </c>
      <c r="F289" s="23">
        <v>12.0</v>
      </c>
      <c r="G289" s="26">
        <v>24.9</v>
      </c>
      <c r="H289" s="25">
        <f t="shared" si="1"/>
        <v>10.64475</v>
      </c>
      <c r="I289" s="26">
        <f t="shared" si="2"/>
        <v>10.006065</v>
      </c>
      <c r="J289" s="26">
        <f t="shared" si="3"/>
        <v>9.2609325</v>
      </c>
      <c r="K289" s="34" t="s">
        <v>725</v>
      </c>
      <c r="L289" s="27"/>
      <c r="M289" s="28" t="str">
        <f t="shared" si="4"/>
        <v/>
      </c>
      <c r="N289" s="29" t="str">
        <f t="shared" si="5"/>
        <v/>
      </c>
      <c r="O289" s="30">
        <f t="shared" si="6"/>
        <v>0</v>
      </c>
    </row>
    <row r="290" ht="59.25" customHeight="1">
      <c r="A290" s="32" t="s">
        <v>727</v>
      </c>
      <c r="B290" s="33"/>
      <c r="C290" s="34" t="s">
        <v>728</v>
      </c>
      <c r="D290" s="35" t="s">
        <v>729</v>
      </c>
      <c r="E290" s="23" t="s">
        <v>23</v>
      </c>
      <c r="F290" s="23">
        <v>4.0</v>
      </c>
      <c r="G290" s="26">
        <v>34.9</v>
      </c>
      <c r="H290" s="25">
        <f t="shared" si="1"/>
        <v>14.91975</v>
      </c>
      <c r="I290" s="26">
        <f t="shared" si="2"/>
        <v>14.024565</v>
      </c>
      <c r="J290" s="26">
        <f t="shared" si="3"/>
        <v>12.9801825</v>
      </c>
      <c r="K290" s="34" t="s">
        <v>728</v>
      </c>
      <c r="L290" s="27"/>
      <c r="M290" s="28" t="str">
        <f t="shared" si="4"/>
        <v/>
      </c>
      <c r="N290" s="29" t="str">
        <f t="shared" si="5"/>
        <v/>
      </c>
      <c r="O290" s="30">
        <f t="shared" si="6"/>
        <v>0</v>
      </c>
    </row>
    <row r="291" ht="57.0" customHeight="1">
      <c r="A291" s="32" t="s">
        <v>730</v>
      </c>
      <c r="B291" s="33"/>
      <c r="C291" s="34" t="s">
        <v>731</v>
      </c>
      <c r="D291" s="35" t="s">
        <v>732</v>
      </c>
      <c r="E291" s="23">
        <v>2.0</v>
      </c>
      <c r="F291" s="23">
        <v>4.0</v>
      </c>
      <c r="G291" s="26">
        <v>34.9</v>
      </c>
      <c r="H291" s="25">
        <f t="shared" si="1"/>
        <v>14.91975</v>
      </c>
      <c r="I291" s="26">
        <f t="shared" si="2"/>
        <v>14.024565</v>
      </c>
      <c r="J291" s="26">
        <f t="shared" si="3"/>
        <v>12.9801825</v>
      </c>
      <c r="K291" s="34" t="s">
        <v>731</v>
      </c>
      <c r="L291" s="27"/>
      <c r="M291" s="28" t="str">
        <f t="shared" si="4"/>
        <v/>
      </c>
      <c r="N291" s="29" t="str">
        <f t="shared" si="5"/>
        <v/>
      </c>
      <c r="O291" s="30">
        <f t="shared" si="6"/>
        <v>0</v>
      </c>
    </row>
    <row r="292" ht="45.0" customHeight="1">
      <c r="A292" s="32" t="s">
        <v>733</v>
      </c>
      <c r="B292" s="33"/>
      <c r="C292" s="34" t="s">
        <v>734</v>
      </c>
      <c r="D292" s="35" t="s">
        <v>735</v>
      </c>
      <c r="E292" s="23" t="s">
        <v>23</v>
      </c>
      <c r="F292" s="23" t="s">
        <v>736</v>
      </c>
      <c r="G292" s="26">
        <v>22.9</v>
      </c>
      <c r="H292" s="25">
        <f t="shared" si="1"/>
        <v>9.78975</v>
      </c>
      <c r="I292" s="26">
        <f t="shared" si="2"/>
        <v>9.202365</v>
      </c>
      <c r="J292" s="26">
        <f t="shared" si="3"/>
        <v>8.5170825</v>
      </c>
      <c r="K292" s="34" t="s">
        <v>734</v>
      </c>
      <c r="L292" s="27"/>
      <c r="M292" s="28" t="str">
        <f t="shared" si="4"/>
        <v/>
      </c>
      <c r="N292" s="29" t="str">
        <f t="shared" si="5"/>
        <v/>
      </c>
      <c r="O292" s="30">
        <f t="shared" si="6"/>
        <v>0</v>
      </c>
    </row>
    <row r="293" ht="45.0" customHeight="1">
      <c r="A293" s="32" t="s">
        <v>737</v>
      </c>
      <c r="B293" s="33"/>
      <c r="C293" s="34" t="s">
        <v>738</v>
      </c>
      <c r="D293" s="35" t="s">
        <v>739</v>
      </c>
      <c r="E293" s="23" t="s">
        <v>23</v>
      </c>
      <c r="F293" s="23" t="s">
        <v>736</v>
      </c>
      <c r="G293" s="26">
        <v>22.9</v>
      </c>
      <c r="H293" s="25">
        <f t="shared" si="1"/>
        <v>9.78975</v>
      </c>
      <c r="I293" s="26">
        <f t="shared" si="2"/>
        <v>9.202365</v>
      </c>
      <c r="J293" s="26">
        <f t="shared" si="3"/>
        <v>8.5170825</v>
      </c>
      <c r="K293" s="34" t="s">
        <v>738</v>
      </c>
      <c r="L293" s="27"/>
      <c r="M293" s="28" t="str">
        <f t="shared" si="4"/>
        <v/>
      </c>
      <c r="N293" s="29" t="str">
        <f t="shared" si="5"/>
        <v/>
      </c>
      <c r="O293" s="30">
        <f t="shared" si="6"/>
        <v>0</v>
      </c>
    </row>
    <row r="294" ht="57.75" customHeight="1">
      <c r="A294" s="32" t="s">
        <v>740</v>
      </c>
      <c r="B294" s="33"/>
      <c r="C294" s="34" t="s">
        <v>741</v>
      </c>
      <c r="D294" s="35" t="s">
        <v>742</v>
      </c>
      <c r="E294" s="23" t="s">
        <v>23</v>
      </c>
      <c r="F294" s="23">
        <v>12.0</v>
      </c>
      <c r="G294" s="26">
        <v>14.9</v>
      </c>
      <c r="H294" s="25">
        <f t="shared" si="1"/>
        <v>6.36975</v>
      </c>
      <c r="I294" s="26">
        <f t="shared" si="2"/>
        <v>5.987565</v>
      </c>
      <c r="J294" s="26">
        <f t="shared" si="3"/>
        <v>5.5416825</v>
      </c>
      <c r="K294" s="34" t="s">
        <v>741</v>
      </c>
      <c r="L294" s="27"/>
      <c r="M294" s="28" t="str">
        <f t="shared" si="4"/>
        <v/>
      </c>
      <c r="N294" s="29" t="str">
        <f t="shared" si="5"/>
        <v/>
      </c>
      <c r="O294" s="30">
        <f t="shared" si="6"/>
        <v>0</v>
      </c>
    </row>
    <row r="295" ht="36.75" customHeight="1">
      <c r="A295" s="32" t="s">
        <v>743</v>
      </c>
      <c r="B295" s="33"/>
      <c r="C295" s="34" t="s">
        <v>744</v>
      </c>
      <c r="D295" s="35" t="s">
        <v>745</v>
      </c>
      <c r="E295" s="23" t="s">
        <v>23</v>
      </c>
      <c r="F295" s="23">
        <v>12.0</v>
      </c>
      <c r="G295" s="26">
        <v>14.9</v>
      </c>
      <c r="H295" s="25">
        <f t="shared" si="1"/>
        <v>6.36975</v>
      </c>
      <c r="I295" s="26">
        <f t="shared" si="2"/>
        <v>5.987565</v>
      </c>
      <c r="J295" s="26">
        <f t="shared" si="3"/>
        <v>5.5416825</v>
      </c>
      <c r="K295" s="34" t="s">
        <v>744</v>
      </c>
      <c r="L295" s="27"/>
      <c r="M295" s="28" t="str">
        <f t="shared" si="4"/>
        <v/>
      </c>
      <c r="N295" s="29" t="str">
        <f t="shared" si="5"/>
        <v/>
      </c>
      <c r="O295" s="30">
        <f t="shared" si="6"/>
        <v>0</v>
      </c>
    </row>
    <row r="296" ht="56.25" customHeight="1">
      <c r="A296" s="32" t="s">
        <v>746</v>
      </c>
      <c r="B296" s="33"/>
      <c r="C296" s="34" t="s">
        <v>747</v>
      </c>
      <c r="D296" s="35" t="s">
        <v>748</v>
      </c>
      <c r="E296" s="23">
        <v>2.0</v>
      </c>
      <c r="F296" s="23">
        <v>8.0</v>
      </c>
      <c r="G296" s="26">
        <v>27.9</v>
      </c>
      <c r="H296" s="25">
        <f t="shared" si="1"/>
        <v>11.92725</v>
      </c>
      <c r="I296" s="26">
        <f t="shared" si="2"/>
        <v>11.211615</v>
      </c>
      <c r="J296" s="26">
        <f t="shared" si="3"/>
        <v>10.3767075</v>
      </c>
      <c r="K296" s="34" t="s">
        <v>747</v>
      </c>
      <c r="L296" s="27"/>
      <c r="M296" s="28" t="str">
        <f t="shared" si="4"/>
        <v/>
      </c>
      <c r="N296" s="29" t="str">
        <f t="shared" si="5"/>
        <v/>
      </c>
      <c r="O296" s="30">
        <f t="shared" si="6"/>
        <v>0</v>
      </c>
    </row>
    <row r="297" ht="57.75" customHeight="1">
      <c r="A297" s="32">
        <v>8.053300571536E12</v>
      </c>
      <c r="B297" s="33"/>
      <c r="C297" s="34" t="s">
        <v>749</v>
      </c>
      <c r="D297" s="35" t="s">
        <v>750</v>
      </c>
      <c r="E297" s="23">
        <v>2.0</v>
      </c>
      <c r="F297" s="23">
        <v>48.0</v>
      </c>
      <c r="G297" s="26">
        <v>12.9</v>
      </c>
      <c r="H297" s="25">
        <f t="shared" si="1"/>
        <v>5.51475</v>
      </c>
      <c r="I297" s="26">
        <f t="shared" si="2"/>
        <v>5.183865</v>
      </c>
      <c r="J297" s="26">
        <f t="shared" si="3"/>
        <v>4.7978325</v>
      </c>
      <c r="K297" s="34" t="s">
        <v>749</v>
      </c>
      <c r="L297" s="27"/>
      <c r="M297" s="28" t="str">
        <f t="shared" si="4"/>
        <v/>
      </c>
      <c r="N297" s="29" t="str">
        <f t="shared" si="5"/>
        <v/>
      </c>
      <c r="O297" s="30">
        <f t="shared" si="6"/>
        <v>0</v>
      </c>
    </row>
    <row r="298" ht="36.75" customHeight="1">
      <c r="A298" s="32">
        <v>8.053300571543E12</v>
      </c>
      <c r="B298" s="33"/>
      <c r="C298" s="34" t="s">
        <v>751</v>
      </c>
      <c r="D298" s="35" t="s">
        <v>752</v>
      </c>
      <c r="E298" s="23">
        <v>2.0</v>
      </c>
      <c r="F298" s="23">
        <v>16.0</v>
      </c>
      <c r="G298" s="26">
        <v>19.9</v>
      </c>
      <c r="H298" s="25">
        <f t="shared" si="1"/>
        <v>8.50725</v>
      </c>
      <c r="I298" s="26">
        <f t="shared" si="2"/>
        <v>7.996815</v>
      </c>
      <c r="J298" s="26">
        <f t="shared" si="3"/>
        <v>7.4013075</v>
      </c>
      <c r="K298" s="34" t="s">
        <v>751</v>
      </c>
      <c r="L298" s="27"/>
      <c r="M298" s="28" t="str">
        <f t="shared" si="4"/>
        <v/>
      </c>
      <c r="N298" s="29" t="str">
        <f t="shared" si="5"/>
        <v/>
      </c>
      <c r="O298" s="30">
        <f t="shared" si="6"/>
        <v>0</v>
      </c>
    </row>
    <row r="299" ht="36.75" customHeight="1">
      <c r="A299" s="32" t="s">
        <v>753</v>
      </c>
      <c r="B299" s="33"/>
      <c r="C299" s="34" t="s">
        <v>754</v>
      </c>
      <c r="D299" s="35" t="s">
        <v>755</v>
      </c>
      <c r="E299" s="23">
        <v>2.0</v>
      </c>
      <c r="F299" s="23">
        <v>16.0</v>
      </c>
      <c r="G299" s="26">
        <v>29.9</v>
      </c>
      <c r="H299" s="25">
        <f t="shared" si="1"/>
        <v>12.78225</v>
      </c>
      <c r="I299" s="26">
        <f t="shared" si="2"/>
        <v>12.015315</v>
      </c>
      <c r="J299" s="26">
        <f t="shared" si="3"/>
        <v>11.1205575</v>
      </c>
      <c r="K299" s="34" t="s">
        <v>754</v>
      </c>
      <c r="L299" s="27"/>
      <c r="M299" s="28" t="str">
        <f t="shared" si="4"/>
        <v/>
      </c>
      <c r="N299" s="29" t="str">
        <f t="shared" si="5"/>
        <v/>
      </c>
      <c r="O299" s="30">
        <f t="shared" si="6"/>
        <v>0</v>
      </c>
    </row>
    <row r="300" ht="45.0" customHeight="1">
      <c r="A300" s="32" t="s">
        <v>756</v>
      </c>
      <c r="B300" s="33"/>
      <c r="C300" s="34" t="s">
        <v>757</v>
      </c>
      <c r="D300" s="35" t="s">
        <v>758</v>
      </c>
      <c r="E300" s="23">
        <v>2.0</v>
      </c>
      <c r="F300" s="23">
        <v>16.0</v>
      </c>
      <c r="G300" s="26">
        <v>29.9</v>
      </c>
      <c r="H300" s="25">
        <f t="shared" si="1"/>
        <v>12.78225</v>
      </c>
      <c r="I300" s="26">
        <f t="shared" si="2"/>
        <v>12.015315</v>
      </c>
      <c r="J300" s="26">
        <f t="shared" si="3"/>
        <v>11.1205575</v>
      </c>
      <c r="K300" s="34" t="s">
        <v>757</v>
      </c>
      <c r="L300" s="27"/>
      <c r="M300" s="28" t="str">
        <f t="shared" si="4"/>
        <v/>
      </c>
      <c r="N300" s="29" t="str">
        <f t="shared" si="5"/>
        <v/>
      </c>
      <c r="O300" s="30">
        <f t="shared" si="6"/>
        <v>0</v>
      </c>
    </row>
    <row r="301" ht="36.75" customHeight="1">
      <c r="A301" s="32" t="s">
        <v>759</v>
      </c>
      <c r="B301" s="33"/>
      <c r="C301" s="34" t="s">
        <v>760</v>
      </c>
      <c r="D301" s="35" t="s">
        <v>761</v>
      </c>
      <c r="E301" s="23">
        <v>2.0</v>
      </c>
      <c r="F301" s="23">
        <v>16.0</v>
      </c>
      <c r="G301" s="26">
        <v>27.9</v>
      </c>
      <c r="H301" s="25">
        <f t="shared" si="1"/>
        <v>11.92725</v>
      </c>
      <c r="I301" s="26">
        <f t="shared" si="2"/>
        <v>11.211615</v>
      </c>
      <c r="J301" s="26">
        <f t="shared" si="3"/>
        <v>10.3767075</v>
      </c>
      <c r="K301" s="34" t="s">
        <v>760</v>
      </c>
      <c r="L301" s="27"/>
      <c r="M301" s="28" t="str">
        <f t="shared" si="4"/>
        <v/>
      </c>
      <c r="N301" s="29" t="str">
        <f t="shared" si="5"/>
        <v/>
      </c>
      <c r="O301" s="30">
        <f t="shared" si="6"/>
        <v>0</v>
      </c>
    </row>
    <row r="302" ht="45.0" customHeight="1">
      <c r="A302" s="32" t="s">
        <v>762</v>
      </c>
      <c r="B302" s="33"/>
      <c r="C302" s="34" t="s">
        <v>763</v>
      </c>
      <c r="D302" s="35" t="s">
        <v>764</v>
      </c>
      <c r="E302" s="23">
        <v>2.0</v>
      </c>
      <c r="F302" s="23">
        <v>16.0</v>
      </c>
      <c r="G302" s="26">
        <v>24.9</v>
      </c>
      <c r="H302" s="25">
        <f t="shared" si="1"/>
        <v>10.64475</v>
      </c>
      <c r="I302" s="26">
        <f t="shared" si="2"/>
        <v>10.006065</v>
      </c>
      <c r="J302" s="26">
        <f t="shared" si="3"/>
        <v>9.2609325</v>
      </c>
      <c r="K302" s="34" t="s">
        <v>763</v>
      </c>
      <c r="L302" s="27"/>
      <c r="M302" s="28" t="str">
        <f t="shared" si="4"/>
        <v/>
      </c>
      <c r="N302" s="29" t="str">
        <f t="shared" si="5"/>
        <v/>
      </c>
      <c r="O302" s="30">
        <f t="shared" si="6"/>
        <v>0</v>
      </c>
    </row>
    <row r="303" ht="36.75" customHeight="1">
      <c r="A303" s="32" t="s">
        <v>765</v>
      </c>
      <c r="B303" s="33"/>
      <c r="C303" s="34" t="s">
        <v>766</v>
      </c>
      <c r="D303" s="35" t="s">
        <v>767</v>
      </c>
      <c r="E303" s="23">
        <v>1.0</v>
      </c>
      <c r="F303" s="23">
        <v>6.0</v>
      </c>
      <c r="G303" s="26">
        <v>89.0</v>
      </c>
      <c r="H303" s="25">
        <f t="shared" si="1"/>
        <v>38.0475</v>
      </c>
      <c r="I303" s="26">
        <f t="shared" si="2"/>
        <v>35.76465</v>
      </c>
      <c r="J303" s="26">
        <f t="shared" si="3"/>
        <v>33.101325</v>
      </c>
      <c r="K303" s="34" t="s">
        <v>766</v>
      </c>
      <c r="L303" s="27"/>
      <c r="M303" s="28" t="str">
        <f t="shared" si="4"/>
        <v/>
      </c>
      <c r="N303" s="29" t="str">
        <f t="shared" si="5"/>
        <v/>
      </c>
      <c r="O303" s="30">
        <f t="shared" si="6"/>
        <v>0</v>
      </c>
    </row>
    <row r="304" ht="36.75" customHeight="1">
      <c r="A304" s="32">
        <v>8.053300571741E12</v>
      </c>
      <c r="B304" s="33"/>
      <c r="C304" s="34" t="s">
        <v>768</v>
      </c>
      <c r="D304" s="35" t="s">
        <v>769</v>
      </c>
      <c r="E304" s="23" t="s">
        <v>23</v>
      </c>
      <c r="F304" s="23" t="s">
        <v>770</v>
      </c>
      <c r="G304" s="26">
        <v>32.9</v>
      </c>
      <c r="H304" s="25">
        <f t="shared" si="1"/>
        <v>14.06475</v>
      </c>
      <c r="I304" s="26">
        <f t="shared" si="2"/>
        <v>13.220865</v>
      </c>
      <c r="J304" s="26">
        <f t="shared" si="3"/>
        <v>12.2363325</v>
      </c>
      <c r="K304" s="34" t="s">
        <v>768</v>
      </c>
      <c r="L304" s="27"/>
      <c r="M304" s="28" t="str">
        <f t="shared" si="4"/>
        <v/>
      </c>
      <c r="N304" s="29" t="str">
        <f t="shared" si="5"/>
        <v/>
      </c>
      <c r="O304" s="30">
        <f t="shared" si="6"/>
        <v>0</v>
      </c>
    </row>
    <row r="305" ht="45.0" customHeight="1">
      <c r="A305" s="32" t="s">
        <v>771</v>
      </c>
      <c r="B305" s="33"/>
      <c r="C305" s="34" t="s">
        <v>772</v>
      </c>
      <c r="D305" s="35" t="s">
        <v>773</v>
      </c>
      <c r="E305" s="23" t="s">
        <v>23</v>
      </c>
      <c r="F305" s="23" t="s">
        <v>293</v>
      </c>
      <c r="G305" s="26">
        <v>14.9</v>
      </c>
      <c r="H305" s="25">
        <f t="shared" si="1"/>
        <v>6.36975</v>
      </c>
      <c r="I305" s="26">
        <f t="shared" si="2"/>
        <v>5.987565</v>
      </c>
      <c r="J305" s="26">
        <f t="shared" si="3"/>
        <v>5.5416825</v>
      </c>
      <c r="K305" s="34" t="s">
        <v>772</v>
      </c>
      <c r="L305" s="27"/>
      <c r="M305" s="28" t="str">
        <f t="shared" si="4"/>
        <v/>
      </c>
      <c r="N305" s="29" t="str">
        <f t="shared" si="5"/>
        <v/>
      </c>
      <c r="O305" s="30">
        <f t="shared" si="6"/>
        <v>0</v>
      </c>
    </row>
    <row r="306" ht="45.0" customHeight="1">
      <c r="A306" s="32" t="s">
        <v>774</v>
      </c>
      <c r="B306" s="33"/>
      <c r="C306" s="34" t="s">
        <v>775</v>
      </c>
      <c r="D306" s="35" t="s">
        <v>776</v>
      </c>
      <c r="E306" s="23" t="s">
        <v>23</v>
      </c>
      <c r="F306" s="23" t="s">
        <v>293</v>
      </c>
      <c r="G306" s="26">
        <v>14.9</v>
      </c>
      <c r="H306" s="25">
        <f t="shared" si="1"/>
        <v>6.36975</v>
      </c>
      <c r="I306" s="26">
        <f t="shared" si="2"/>
        <v>5.987565</v>
      </c>
      <c r="J306" s="26">
        <f t="shared" si="3"/>
        <v>5.5416825</v>
      </c>
      <c r="K306" s="34" t="s">
        <v>775</v>
      </c>
      <c r="L306" s="27"/>
      <c r="M306" s="28" t="str">
        <f t="shared" si="4"/>
        <v/>
      </c>
      <c r="N306" s="29" t="str">
        <f t="shared" si="5"/>
        <v/>
      </c>
      <c r="O306" s="30">
        <f t="shared" si="6"/>
        <v>0</v>
      </c>
    </row>
    <row r="307" ht="45.0" customHeight="1">
      <c r="A307" s="32" t="s">
        <v>777</v>
      </c>
      <c r="B307" s="33"/>
      <c r="C307" s="34" t="s">
        <v>778</v>
      </c>
      <c r="D307" s="35" t="s">
        <v>779</v>
      </c>
      <c r="E307" s="23" t="s">
        <v>23</v>
      </c>
      <c r="F307" s="23" t="s">
        <v>293</v>
      </c>
      <c r="G307" s="26">
        <v>14.9</v>
      </c>
      <c r="H307" s="25">
        <f t="shared" si="1"/>
        <v>6.36975</v>
      </c>
      <c r="I307" s="26">
        <f t="shared" si="2"/>
        <v>5.987565</v>
      </c>
      <c r="J307" s="26">
        <f t="shared" si="3"/>
        <v>5.5416825</v>
      </c>
      <c r="K307" s="34" t="s">
        <v>778</v>
      </c>
      <c r="L307" s="27"/>
      <c r="M307" s="28" t="str">
        <f t="shared" si="4"/>
        <v/>
      </c>
      <c r="N307" s="29" t="str">
        <f t="shared" si="5"/>
        <v/>
      </c>
      <c r="O307" s="30">
        <f t="shared" si="6"/>
        <v>0</v>
      </c>
    </row>
    <row r="308" ht="45.0" customHeight="1">
      <c r="A308" s="32" t="s">
        <v>780</v>
      </c>
      <c r="B308" s="33"/>
      <c r="C308" s="34" t="s">
        <v>781</v>
      </c>
      <c r="D308" s="35" t="s">
        <v>782</v>
      </c>
      <c r="E308" s="23" t="s">
        <v>23</v>
      </c>
      <c r="F308" s="23" t="s">
        <v>293</v>
      </c>
      <c r="G308" s="26">
        <v>19.9</v>
      </c>
      <c r="H308" s="25">
        <f t="shared" si="1"/>
        <v>8.50725</v>
      </c>
      <c r="I308" s="26">
        <f t="shared" si="2"/>
        <v>7.996815</v>
      </c>
      <c r="J308" s="26">
        <f t="shared" si="3"/>
        <v>7.4013075</v>
      </c>
      <c r="K308" s="34" t="s">
        <v>781</v>
      </c>
      <c r="L308" s="27"/>
      <c r="M308" s="28" t="str">
        <f t="shared" si="4"/>
        <v/>
      </c>
      <c r="N308" s="29" t="str">
        <f t="shared" si="5"/>
        <v/>
      </c>
      <c r="O308" s="30">
        <f t="shared" si="6"/>
        <v>0</v>
      </c>
    </row>
    <row r="309" ht="45.0" customHeight="1">
      <c r="A309" s="32" t="s">
        <v>783</v>
      </c>
      <c r="B309" s="33"/>
      <c r="C309" s="34" t="s">
        <v>784</v>
      </c>
      <c r="D309" s="35" t="s">
        <v>785</v>
      </c>
      <c r="E309" s="23" t="s">
        <v>23</v>
      </c>
      <c r="F309" s="23" t="s">
        <v>293</v>
      </c>
      <c r="G309" s="26">
        <v>19.9</v>
      </c>
      <c r="H309" s="25">
        <f t="shared" si="1"/>
        <v>8.50725</v>
      </c>
      <c r="I309" s="26">
        <f t="shared" si="2"/>
        <v>7.996815</v>
      </c>
      <c r="J309" s="26">
        <f t="shared" si="3"/>
        <v>7.4013075</v>
      </c>
      <c r="K309" s="34" t="s">
        <v>784</v>
      </c>
      <c r="L309" s="27"/>
      <c r="M309" s="28" t="str">
        <f t="shared" si="4"/>
        <v/>
      </c>
      <c r="N309" s="29" t="str">
        <f t="shared" si="5"/>
        <v/>
      </c>
      <c r="O309" s="30">
        <f t="shared" si="6"/>
        <v>0</v>
      </c>
    </row>
    <row r="310" ht="45.0" customHeight="1">
      <c r="A310" s="32" t="s">
        <v>786</v>
      </c>
      <c r="B310" s="33"/>
      <c r="C310" s="34" t="s">
        <v>787</v>
      </c>
      <c r="D310" s="35" t="s">
        <v>788</v>
      </c>
      <c r="E310" s="23" t="s">
        <v>23</v>
      </c>
      <c r="F310" s="23" t="s">
        <v>293</v>
      </c>
      <c r="G310" s="26">
        <v>19.9</v>
      </c>
      <c r="H310" s="25">
        <f t="shared" si="1"/>
        <v>8.50725</v>
      </c>
      <c r="I310" s="26">
        <f t="shared" si="2"/>
        <v>7.996815</v>
      </c>
      <c r="J310" s="26">
        <f t="shared" si="3"/>
        <v>7.4013075</v>
      </c>
      <c r="K310" s="34" t="s">
        <v>787</v>
      </c>
      <c r="L310" s="27"/>
      <c r="M310" s="28" t="str">
        <f t="shared" si="4"/>
        <v/>
      </c>
      <c r="N310" s="29" t="str">
        <f t="shared" si="5"/>
        <v/>
      </c>
      <c r="O310" s="30">
        <f t="shared" si="6"/>
        <v>0</v>
      </c>
    </row>
    <row r="311" ht="45.0" customHeight="1">
      <c r="A311" s="32" t="s">
        <v>789</v>
      </c>
      <c r="B311" s="33"/>
      <c r="C311" s="34" t="s">
        <v>790</v>
      </c>
      <c r="D311" s="35" t="s">
        <v>791</v>
      </c>
      <c r="E311" s="23" t="s">
        <v>23</v>
      </c>
      <c r="F311" s="23" t="s">
        <v>193</v>
      </c>
      <c r="G311" s="26">
        <v>39.0</v>
      </c>
      <c r="H311" s="25">
        <f t="shared" si="1"/>
        <v>16.6725</v>
      </c>
      <c r="I311" s="26">
        <f t="shared" si="2"/>
        <v>15.67215</v>
      </c>
      <c r="J311" s="26">
        <f t="shared" si="3"/>
        <v>14.505075</v>
      </c>
      <c r="K311" s="34" t="s">
        <v>790</v>
      </c>
      <c r="L311" s="27"/>
      <c r="M311" s="28" t="str">
        <f t="shared" si="4"/>
        <v/>
      </c>
      <c r="N311" s="29" t="str">
        <f t="shared" si="5"/>
        <v/>
      </c>
      <c r="O311" s="30">
        <f t="shared" si="6"/>
        <v>0</v>
      </c>
    </row>
    <row r="312" ht="45.0" customHeight="1">
      <c r="A312" s="32" t="s">
        <v>792</v>
      </c>
      <c r="B312" s="33"/>
      <c r="C312" s="34" t="s">
        <v>793</v>
      </c>
      <c r="D312" s="35" t="s">
        <v>794</v>
      </c>
      <c r="E312" s="23" t="s">
        <v>23</v>
      </c>
      <c r="F312" s="23" t="s">
        <v>193</v>
      </c>
      <c r="G312" s="26">
        <v>39.0</v>
      </c>
      <c r="H312" s="25">
        <f t="shared" si="1"/>
        <v>16.6725</v>
      </c>
      <c r="I312" s="26">
        <f t="shared" si="2"/>
        <v>15.67215</v>
      </c>
      <c r="J312" s="26">
        <f t="shared" si="3"/>
        <v>14.505075</v>
      </c>
      <c r="K312" s="34" t="s">
        <v>793</v>
      </c>
      <c r="L312" s="27"/>
      <c r="M312" s="28" t="str">
        <f t="shared" si="4"/>
        <v/>
      </c>
      <c r="N312" s="29" t="str">
        <f t="shared" si="5"/>
        <v/>
      </c>
      <c r="O312" s="30">
        <f t="shared" si="6"/>
        <v>0</v>
      </c>
    </row>
    <row r="313" ht="45.0" customHeight="1">
      <c r="A313" s="32" t="s">
        <v>795</v>
      </c>
      <c r="B313" s="33"/>
      <c r="C313" s="34" t="s">
        <v>796</v>
      </c>
      <c r="D313" s="35" t="s">
        <v>797</v>
      </c>
      <c r="E313" s="23" t="s">
        <v>23</v>
      </c>
      <c r="F313" s="23" t="s">
        <v>193</v>
      </c>
      <c r="G313" s="26">
        <v>39.0</v>
      </c>
      <c r="H313" s="25">
        <f t="shared" si="1"/>
        <v>16.6725</v>
      </c>
      <c r="I313" s="26">
        <f t="shared" si="2"/>
        <v>15.67215</v>
      </c>
      <c r="J313" s="26">
        <f t="shared" si="3"/>
        <v>14.505075</v>
      </c>
      <c r="K313" s="34" t="s">
        <v>796</v>
      </c>
      <c r="L313" s="27"/>
      <c r="M313" s="28" t="str">
        <f t="shared" si="4"/>
        <v/>
      </c>
      <c r="N313" s="29" t="str">
        <f t="shared" si="5"/>
        <v/>
      </c>
      <c r="O313" s="30">
        <f t="shared" si="6"/>
        <v>0</v>
      </c>
    </row>
    <row r="314" ht="45.0" customHeight="1">
      <c r="A314" s="32" t="s">
        <v>798</v>
      </c>
      <c r="B314" s="33"/>
      <c r="C314" s="34" t="s">
        <v>799</v>
      </c>
      <c r="D314" s="35" t="s">
        <v>800</v>
      </c>
      <c r="E314" s="23" t="s">
        <v>23</v>
      </c>
      <c r="F314" s="23" t="s">
        <v>293</v>
      </c>
      <c r="G314" s="26">
        <v>19.9</v>
      </c>
      <c r="H314" s="25">
        <f t="shared" si="1"/>
        <v>8.50725</v>
      </c>
      <c r="I314" s="26">
        <f t="shared" si="2"/>
        <v>7.996815</v>
      </c>
      <c r="J314" s="26">
        <f t="shared" si="3"/>
        <v>7.4013075</v>
      </c>
      <c r="K314" s="34" t="s">
        <v>799</v>
      </c>
      <c r="L314" s="27"/>
      <c r="M314" s="28" t="str">
        <f t="shared" si="4"/>
        <v/>
      </c>
      <c r="N314" s="29" t="str">
        <f t="shared" si="5"/>
        <v/>
      </c>
      <c r="O314" s="30">
        <f t="shared" si="6"/>
        <v>0</v>
      </c>
    </row>
    <row r="315" ht="45.0" customHeight="1">
      <c r="A315" s="32" t="s">
        <v>801</v>
      </c>
      <c r="B315" s="33"/>
      <c r="C315" s="34" t="s">
        <v>802</v>
      </c>
      <c r="D315" s="35" t="s">
        <v>803</v>
      </c>
      <c r="E315" s="23" t="s">
        <v>23</v>
      </c>
      <c r="F315" s="23" t="s">
        <v>293</v>
      </c>
      <c r="G315" s="26">
        <v>19.9</v>
      </c>
      <c r="H315" s="25">
        <f t="shared" si="1"/>
        <v>8.50725</v>
      </c>
      <c r="I315" s="26">
        <f t="shared" si="2"/>
        <v>7.996815</v>
      </c>
      <c r="J315" s="26">
        <f t="shared" si="3"/>
        <v>7.4013075</v>
      </c>
      <c r="K315" s="34" t="s">
        <v>802</v>
      </c>
      <c r="L315" s="27"/>
      <c r="M315" s="28" t="str">
        <f t="shared" si="4"/>
        <v/>
      </c>
      <c r="N315" s="29" t="str">
        <f t="shared" si="5"/>
        <v/>
      </c>
      <c r="O315" s="30">
        <f t="shared" si="6"/>
        <v>0</v>
      </c>
    </row>
    <row r="316" ht="45.0" customHeight="1">
      <c r="A316" s="32" t="s">
        <v>804</v>
      </c>
      <c r="B316" s="33"/>
      <c r="C316" s="34" t="s">
        <v>805</v>
      </c>
      <c r="D316" s="35" t="s">
        <v>806</v>
      </c>
      <c r="E316" s="23" t="s">
        <v>23</v>
      </c>
      <c r="F316" s="23" t="s">
        <v>293</v>
      </c>
      <c r="G316" s="26">
        <v>19.9</v>
      </c>
      <c r="H316" s="25">
        <f t="shared" si="1"/>
        <v>8.50725</v>
      </c>
      <c r="I316" s="26">
        <f t="shared" si="2"/>
        <v>7.996815</v>
      </c>
      <c r="J316" s="26">
        <f t="shared" si="3"/>
        <v>7.4013075</v>
      </c>
      <c r="K316" s="34" t="s">
        <v>805</v>
      </c>
      <c r="L316" s="27"/>
      <c r="M316" s="28" t="str">
        <f t="shared" si="4"/>
        <v/>
      </c>
      <c r="N316" s="29" t="str">
        <f t="shared" si="5"/>
        <v/>
      </c>
      <c r="O316" s="30">
        <f t="shared" si="6"/>
        <v>0</v>
      </c>
    </row>
    <row r="317" ht="45.0" customHeight="1">
      <c r="A317" s="32">
        <v>8.053300572779E12</v>
      </c>
      <c r="B317" s="33"/>
      <c r="C317" s="34" t="s">
        <v>807</v>
      </c>
      <c r="D317" s="35" t="s">
        <v>808</v>
      </c>
      <c r="E317" s="23" t="s">
        <v>23</v>
      </c>
      <c r="F317" s="23" t="s">
        <v>809</v>
      </c>
      <c r="G317" s="26">
        <v>22.9</v>
      </c>
      <c r="H317" s="25">
        <f t="shared" si="1"/>
        <v>9.78975</v>
      </c>
      <c r="I317" s="26">
        <f t="shared" si="2"/>
        <v>9.202365</v>
      </c>
      <c r="J317" s="26">
        <f t="shared" si="3"/>
        <v>8.5170825</v>
      </c>
      <c r="K317" s="34" t="s">
        <v>807</v>
      </c>
      <c r="L317" s="27"/>
      <c r="M317" s="28" t="str">
        <f t="shared" si="4"/>
        <v/>
      </c>
      <c r="N317" s="29" t="str">
        <f t="shared" si="5"/>
        <v/>
      </c>
      <c r="O317" s="30">
        <f t="shared" si="6"/>
        <v>0</v>
      </c>
    </row>
    <row r="318" ht="45.0" customHeight="1">
      <c r="A318" s="18">
        <v>8.053300577507E12</v>
      </c>
      <c r="B318" s="44"/>
      <c r="C318" s="20" t="s">
        <v>810</v>
      </c>
      <c r="D318" s="35" t="s">
        <v>811</v>
      </c>
      <c r="E318" s="23" t="s">
        <v>406</v>
      </c>
      <c r="F318" s="23" t="s">
        <v>407</v>
      </c>
      <c r="G318" s="24">
        <v>16.9</v>
      </c>
      <c r="H318" s="25">
        <f t="shared" si="1"/>
        <v>7.22475</v>
      </c>
      <c r="I318" s="26">
        <f t="shared" si="2"/>
        <v>6.791265</v>
      </c>
      <c r="J318" s="26">
        <f t="shared" si="3"/>
        <v>6.2855325</v>
      </c>
      <c r="K318" s="20" t="s">
        <v>810</v>
      </c>
      <c r="L318" s="27"/>
      <c r="M318" s="28" t="str">
        <f t="shared" si="4"/>
        <v/>
      </c>
      <c r="N318" s="29" t="str">
        <f t="shared" si="5"/>
        <v/>
      </c>
      <c r="O318" s="30">
        <f t="shared" si="6"/>
        <v>0</v>
      </c>
    </row>
    <row r="319" ht="45.0" customHeight="1">
      <c r="A319" s="37">
        <v>8.055035684123E12</v>
      </c>
      <c r="B319" s="19"/>
      <c r="C319" s="38" t="s">
        <v>812</v>
      </c>
      <c r="D319" s="39" t="s">
        <v>813</v>
      </c>
      <c r="E319" s="40">
        <v>2.0</v>
      </c>
      <c r="F319" s="41"/>
      <c r="G319" s="42">
        <v>16.9</v>
      </c>
      <c r="H319" s="25">
        <f t="shared" si="1"/>
        <v>7.22475</v>
      </c>
      <c r="I319" s="43">
        <f t="shared" si="2"/>
        <v>6.791265</v>
      </c>
      <c r="J319" s="43">
        <f t="shared" si="3"/>
        <v>6.2855325</v>
      </c>
      <c r="K319" s="38" t="s">
        <v>812</v>
      </c>
      <c r="L319" s="27"/>
      <c r="M319" s="28" t="str">
        <f t="shared" si="4"/>
        <v/>
      </c>
      <c r="N319" s="29" t="str">
        <f t="shared" si="5"/>
        <v/>
      </c>
      <c r="O319" s="30">
        <f t="shared" si="6"/>
        <v>0</v>
      </c>
    </row>
    <row r="320" ht="45.0" customHeight="1">
      <c r="A320" s="18">
        <v>8.055035681443E12</v>
      </c>
      <c r="B320" s="19"/>
      <c r="C320" s="20" t="s">
        <v>814</v>
      </c>
      <c r="D320" s="21" t="s">
        <v>815</v>
      </c>
      <c r="E320" s="23" t="s">
        <v>406</v>
      </c>
      <c r="F320" s="23" t="s">
        <v>407</v>
      </c>
      <c r="G320" s="24">
        <v>16.9</v>
      </c>
      <c r="H320" s="25">
        <f t="shared" si="1"/>
        <v>7.22475</v>
      </c>
      <c r="I320" s="26">
        <f t="shared" si="2"/>
        <v>6.791265</v>
      </c>
      <c r="J320" s="26">
        <f t="shared" si="3"/>
        <v>6.2855325</v>
      </c>
      <c r="K320" s="20" t="s">
        <v>814</v>
      </c>
      <c r="L320" s="27"/>
      <c r="M320" s="28" t="str">
        <f t="shared" si="4"/>
        <v/>
      </c>
      <c r="N320" s="29" t="str">
        <f t="shared" si="5"/>
        <v/>
      </c>
      <c r="O320" s="30">
        <f t="shared" si="6"/>
        <v>0</v>
      </c>
    </row>
    <row r="321" ht="45.0" customHeight="1">
      <c r="A321" s="18">
        <v>8.053300577378E12</v>
      </c>
      <c r="B321" s="44"/>
      <c r="C321" s="20" t="s">
        <v>816</v>
      </c>
      <c r="D321" s="35" t="s">
        <v>817</v>
      </c>
      <c r="E321" s="23" t="s">
        <v>406</v>
      </c>
      <c r="F321" s="23" t="s">
        <v>407</v>
      </c>
      <c r="G321" s="24">
        <v>16.9</v>
      </c>
      <c r="H321" s="25">
        <f t="shared" si="1"/>
        <v>7.22475</v>
      </c>
      <c r="I321" s="26">
        <f t="shared" si="2"/>
        <v>6.791265</v>
      </c>
      <c r="J321" s="26">
        <f t="shared" si="3"/>
        <v>6.2855325</v>
      </c>
      <c r="K321" s="20" t="s">
        <v>816</v>
      </c>
      <c r="L321" s="27"/>
      <c r="M321" s="28" t="str">
        <f t="shared" si="4"/>
        <v/>
      </c>
      <c r="N321" s="29" t="str">
        <f t="shared" si="5"/>
        <v/>
      </c>
      <c r="O321" s="30">
        <f t="shared" si="6"/>
        <v>0</v>
      </c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45.0" customHeight="1">
      <c r="A322" s="18">
        <v>8.053300577354E12</v>
      </c>
      <c r="B322" s="44"/>
      <c r="C322" s="20" t="s">
        <v>818</v>
      </c>
      <c r="D322" s="35" t="s">
        <v>819</v>
      </c>
      <c r="E322" s="23" t="s">
        <v>406</v>
      </c>
      <c r="F322" s="23" t="s">
        <v>407</v>
      </c>
      <c r="G322" s="24">
        <v>16.9</v>
      </c>
      <c r="H322" s="25">
        <f t="shared" si="1"/>
        <v>7.22475</v>
      </c>
      <c r="I322" s="26">
        <f t="shared" si="2"/>
        <v>6.791265</v>
      </c>
      <c r="J322" s="26">
        <f t="shared" si="3"/>
        <v>6.2855325</v>
      </c>
      <c r="K322" s="20" t="s">
        <v>818</v>
      </c>
      <c r="L322" s="27"/>
      <c r="M322" s="28" t="str">
        <f t="shared" si="4"/>
        <v/>
      </c>
      <c r="N322" s="29" t="str">
        <f t="shared" si="5"/>
        <v/>
      </c>
      <c r="O322" s="30">
        <f t="shared" si="6"/>
        <v>0</v>
      </c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45.0" customHeight="1">
      <c r="A323" s="32" t="s">
        <v>820</v>
      </c>
      <c r="B323" s="33"/>
      <c r="C323" s="34" t="s">
        <v>821</v>
      </c>
      <c r="D323" s="35" t="s">
        <v>822</v>
      </c>
      <c r="E323" s="23" t="s">
        <v>406</v>
      </c>
      <c r="F323" s="23" t="s">
        <v>407</v>
      </c>
      <c r="G323" s="26">
        <v>16.9</v>
      </c>
      <c r="H323" s="25">
        <f t="shared" si="1"/>
        <v>7.22475</v>
      </c>
      <c r="I323" s="26">
        <f t="shared" si="2"/>
        <v>6.791265</v>
      </c>
      <c r="J323" s="26">
        <f t="shared" si="3"/>
        <v>6.2855325</v>
      </c>
      <c r="K323" s="34" t="s">
        <v>821</v>
      </c>
      <c r="L323" s="27"/>
      <c r="M323" s="28" t="str">
        <f t="shared" si="4"/>
        <v/>
      </c>
      <c r="N323" s="29" t="str">
        <f t="shared" si="5"/>
        <v/>
      </c>
      <c r="O323" s="30">
        <f t="shared" si="6"/>
        <v>0</v>
      </c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45.0" customHeight="1">
      <c r="A324" s="32" t="s">
        <v>823</v>
      </c>
      <c r="B324" s="33"/>
      <c r="C324" s="34" t="s">
        <v>824</v>
      </c>
      <c r="D324" s="35" t="s">
        <v>825</v>
      </c>
      <c r="E324" s="23" t="s">
        <v>406</v>
      </c>
      <c r="F324" s="23" t="s">
        <v>407</v>
      </c>
      <c r="G324" s="26">
        <v>16.9</v>
      </c>
      <c r="H324" s="25">
        <f t="shared" si="1"/>
        <v>7.22475</v>
      </c>
      <c r="I324" s="26">
        <f t="shared" si="2"/>
        <v>6.791265</v>
      </c>
      <c r="J324" s="26">
        <f t="shared" si="3"/>
        <v>6.2855325</v>
      </c>
      <c r="K324" s="34" t="s">
        <v>824</v>
      </c>
      <c r="L324" s="27"/>
      <c r="M324" s="28" t="str">
        <f t="shared" si="4"/>
        <v/>
      </c>
      <c r="N324" s="29" t="str">
        <f t="shared" si="5"/>
        <v/>
      </c>
      <c r="O324" s="30">
        <f t="shared" si="6"/>
        <v>0</v>
      </c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45.0" customHeight="1">
      <c r="A325" s="37">
        <v>8.05503568413E12</v>
      </c>
      <c r="B325" s="19"/>
      <c r="C325" s="38" t="s">
        <v>826</v>
      </c>
      <c r="D325" s="39" t="s">
        <v>827</v>
      </c>
      <c r="E325" s="40">
        <v>2.0</v>
      </c>
      <c r="F325" s="41"/>
      <c r="G325" s="42">
        <v>16.9</v>
      </c>
      <c r="H325" s="25">
        <f t="shared" si="1"/>
        <v>7.22475</v>
      </c>
      <c r="I325" s="43">
        <f t="shared" si="2"/>
        <v>6.791265</v>
      </c>
      <c r="J325" s="43">
        <f t="shared" si="3"/>
        <v>6.2855325</v>
      </c>
      <c r="K325" s="38" t="s">
        <v>826</v>
      </c>
      <c r="L325" s="27"/>
      <c r="M325" s="28" t="str">
        <f t="shared" si="4"/>
        <v/>
      </c>
      <c r="N325" s="29" t="str">
        <f t="shared" si="5"/>
        <v/>
      </c>
      <c r="O325" s="30">
        <f t="shared" si="6"/>
        <v>0</v>
      </c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45.0" customHeight="1">
      <c r="A326" s="18">
        <v>8.055035681849E12</v>
      </c>
      <c r="B326" s="19"/>
      <c r="C326" s="20" t="s">
        <v>828</v>
      </c>
      <c r="D326" s="21" t="s">
        <v>829</v>
      </c>
      <c r="E326" s="23" t="s">
        <v>406</v>
      </c>
      <c r="F326" s="23" t="s">
        <v>407</v>
      </c>
      <c r="G326" s="24">
        <v>16.9</v>
      </c>
      <c r="H326" s="25">
        <f t="shared" si="1"/>
        <v>7.22475</v>
      </c>
      <c r="I326" s="26">
        <f t="shared" si="2"/>
        <v>6.791265</v>
      </c>
      <c r="J326" s="26">
        <f t="shared" si="3"/>
        <v>6.2855325</v>
      </c>
      <c r="K326" s="20" t="s">
        <v>828</v>
      </c>
      <c r="L326" s="27"/>
      <c r="M326" s="28" t="str">
        <f t="shared" si="4"/>
        <v/>
      </c>
      <c r="N326" s="29" t="str">
        <f t="shared" si="5"/>
        <v/>
      </c>
      <c r="O326" s="30">
        <f t="shared" si="6"/>
        <v>0</v>
      </c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45.0" customHeight="1">
      <c r="A327" s="32">
        <v>8.053300573363E12</v>
      </c>
      <c r="B327" s="33"/>
      <c r="C327" s="20" t="s">
        <v>830</v>
      </c>
      <c r="D327" s="35" t="s">
        <v>831</v>
      </c>
      <c r="E327" s="23" t="s">
        <v>406</v>
      </c>
      <c r="F327" s="23" t="s">
        <v>407</v>
      </c>
      <c r="G327" s="24">
        <v>16.9</v>
      </c>
      <c r="H327" s="25">
        <f t="shared" si="1"/>
        <v>7.22475</v>
      </c>
      <c r="I327" s="26">
        <f t="shared" si="2"/>
        <v>6.791265</v>
      </c>
      <c r="J327" s="26">
        <f t="shared" si="3"/>
        <v>6.2855325</v>
      </c>
      <c r="K327" s="20" t="s">
        <v>830</v>
      </c>
      <c r="L327" s="27"/>
      <c r="M327" s="28" t="str">
        <f t="shared" si="4"/>
        <v/>
      </c>
      <c r="N327" s="29" t="str">
        <f t="shared" si="5"/>
        <v/>
      </c>
      <c r="O327" s="30">
        <f t="shared" si="6"/>
        <v>0</v>
      </c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45.0" customHeight="1">
      <c r="A328" s="18">
        <v>8.055035681436E12</v>
      </c>
      <c r="B328" s="19"/>
      <c r="C328" s="20" t="s">
        <v>832</v>
      </c>
      <c r="D328" s="21" t="s">
        <v>833</v>
      </c>
      <c r="E328" s="23" t="s">
        <v>406</v>
      </c>
      <c r="F328" s="23" t="s">
        <v>407</v>
      </c>
      <c r="G328" s="24">
        <v>16.9</v>
      </c>
      <c r="H328" s="25">
        <f t="shared" si="1"/>
        <v>7.22475</v>
      </c>
      <c r="I328" s="26">
        <f t="shared" si="2"/>
        <v>6.791265</v>
      </c>
      <c r="J328" s="26">
        <f t="shared" si="3"/>
        <v>6.2855325</v>
      </c>
      <c r="K328" s="20" t="s">
        <v>832</v>
      </c>
      <c r="L328" s="27"/>
      <c r="M328" s="28" t="str">
        <f t="shared" si="4"/>
        <v/>
      </c>
      <c r="N328" s="29" t="str">
        <f t="shared" si="5"/>
        <v/>
      </c>
      <c r="O328" s="30">
        <f t="shared" si="6"/>
        <v>0</v>
      </c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45.0" customHeight="1">
      <c r="A329" s="18">
        <v>8.055035681429E12</v>
      </c>
      <c r="B329" s="19"/>
      <c r="C329" s="20" t="s">
        <v>834</v>
      </c>
      <c r="D329" s="21" t="s">
        <v>835</v>
      </c>
      <c r="E329" s="23" t="s">
        <v>406</v>
      </c>
      <c r="F329" s="23" t="s">
        <v>407</v>
      </c>
      <c r="G329" s="24">
        <v>16.9</v>
      </c>
      <c r="H329" s="25">
        <f t="shared" si="1"/>
        <v>7.22475</v>
      </c>
      <c r="I329" s="26">
        <f t="shared" si="2"/>
        <v>6.791265</v>
      </c>
      <c r="J329" s="26">
        <f t="shared" si="3"/>
        <v>6.2855325</v>
      </c>
      <c r="K329" s="20" t="s">
        <v>834</v>
      </c>
      <c r="L329" s="27"/>
      <c r="M329" s="28" t="str">
        <f t="shared" si="4"/>
        <v/>
      </c>
      <c r="N329" s="29" t="str">
        <f t="shared" si="5"/>
        <v/>
      </c>
      <c r="O329" s="30">
        <f t="shared" si="6"/>
        <v>0</v>
      </c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45.0" customHeight="1">
      <c r="A330" s="32" t="s">
        <v>836</v>
      </c>
      <c r="B330" s="33"/>
      <c r="C330" s="34" t="s">
        <v>837</v>
      </c>
      <c r="D330" s="35" t="s">
        <v>838</v>
      </c>
      <c r="E330" s="23" t="s">
        <v>406</v>
      </c>
      <c r="F330" s="23" t="s">
        <v>407</v>
      </c>
      <c r="G330" s="26">
        <v>16.9</v>
      </c>
      <c r="H330" s="25">
        <f t="shared" si="1"/>
        <v>7.22475</v>
      </c>
      <c r="I330" s="26">
        <f t="shared" si="2"/>
        <v>6.791265</v>
      </c>
      <c r="J330" s="26">
        <f t="shared" si="3"/>
        <v>6.2855325</v>
      </c>
      <c r="K330" s="34" t="s">
        <v>837</v>
      </c>
      <c r="L330" s="27"/>
      <c r="M330" s="28" t="str">
        <f t="shared" si="4"/>
        <v/>
      </c>
      <c r="N330" s="29" t="str">
        <f t="shared" si="5"/>
        <v/>
      </c>
      <c r="O330" s="30">
        <f t="shared" si="6"/>
        <v>0</v>
      </c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45.0" customHeight="1">
      <c r="A331" s="18">
        <v>8.05330057788E12</v>
      </c>
      <c r="B331" s="44"/>
      <c r="C331" s="20" t="s">
        <v>839</v>
      </c>
      <c r="D331" s="35" t="s">
        <v>840</v>
      </c>
      <c r="E331" s="23" t="s">
        <v>406</v>
      </c>
      <c r="F331" s="23" t="s">
        <v>407</v>
      </c>
      <c r="G331" s="24">
        <v>16.9</v>
      </c>
      <c r="H331" s="25">
        <f t="shared" si="1"/>
        <v>7.22475</v>
      </c>
      <c r="I331" s="26">
        <f t="shared" si="2"/>
        <v>6.791265</v>
      </c>
      <c r="J331" s="26">
        <f t="shared" si="3"/>
        <v>6.2855325</v>
      </c>
      <c r="K331" s="20" t="s">
        <v>839</v>
      </c>
      <c r="L331" s="27"/>
      <c r="M331" s="28" t="str">
        <f t="shared" si="4"/>
        <v/>
      </c>
      <c r="N331" s="29" t="str">
        <f t="shared" si="5"/>
        <v/>
      </c>
      <c r="O331" s="30">
        <f t="shared" si="6"/>
        <v>0</v>
      </c>
    </row>
    <row r="332" ht="45.0" customHeight="1">
      <c r="A332" s="18">
        <v>8.053300577361E12</v>
      </c>
      <c r="B332" s="44"/>
      <c r="C332" s="20" t="s">
        <v>841</v>
      </c>
      <c r="D332" s="35" t="s">
        <v>842</v>
      </c>
      <c r="E332" s="23" t="s">
        <v>406</v>
      </c>
      <c r="F332" s="23" t="s">
        <v>407</v>
      </c>
      <c r="G332" s="24">
        <v>16.9</v>
      </c>
      <c r="H332" s="25">
        <f t="shared" si="1"/>
        <v>7.22475</v>
      </c>
      <c r="I332" s="26">
        <f t="shared" si="2"/>
        <v>6.791265</v>
      </c>
      <c r="J332" s="26">
        <f t="shared" si="3"/>
        <v>6.2855325</v>
      </c>
      <c r="K332" s="20" t="s">
        <v>841</v>
      </c>
      <c r="L332" s="27"/>
      <c r="M332" s="28" t="str">
        <f t="shared" si="4"/>
        <v/>
      </c>
      <c r="N332" s="29" t="str">
        <f t="shared" si="5"/>
        <v/>
      </c>
      <c r="O332" s="30">
        <f t="shared" si="6"/>
        <v>0</v>
      </c>
    </row>
    <row r="333" ht="45.0" customHeight="1">
      <c r="A333" s="18">
        <v>8.055035681474E12</v>
      </c>
      <c r="B333" s="19"/>
      <c r="C333" s="20" t="s">
        <v>843</v>
      </c>
      <c r="D333" s="21" t="s">
        <v>844</v>
      </c>
      <c r="E333" s="23" t="s">
        <v>406</v>
      </c>
      <c r="F333" s="23" t="s">
        <v>407</v>
      </c>
      <c r="G333" s="24">
        <v>16.9</v>
      </c>
      <c r="H333" s="25">
        <f t="shared" si="1"/>
        <v>7.22475</v>
      </c>
      <c r="I333" s="26">
        <f t="shared" si="2"/>
        <v>6.791265</v>
      </c>
      <c r="J333" s="26">
        <f t="shared" si="3"/>
        <v>6.2855325</v>
      </c>
      <c r="K333" s="20" t="s">
        <v>843</v>
      </c>
      <c r="L333" s="27"/>
      <c r="M333" s="28" t="str">
        <f t="shared" si="4"/>
        <v/>
      </c>
      <c r="N333" s="29" t="str">
        <f t="shared" si="5"/>
        <v/>
      </c>
      <c r="O333" s="30">
        <f t="shared" si="6"/>
        <v>0</v>
      </c>
    </row>
    <row r="334" ht="45.0" customHeight="1">
      <c r="A334" s="18">
        <v>8.053300577873E12</v>
      </c>
      <c r="B334" s="44"/>
      <c r="C334" s="20" t="s">
        <v>845</v>
      </c>
      <c r="D334" s="35" t="s">
        <v>846</v>
      </c>
      <c r="E334" s="23" t="s">
        <v>406</v>
      </c>
      <c r="F334" s="23" t="s">
        <v>407</v>
      </c>
      <c r="G334" s="24">
        <v>16.9</v>
      </c>
      <c r="H334" s="25">
        <f t="shared" si="1"/>
        <v>7.22475</v>
      </c>
      <c r="I334" s="26">
        <f t="shared" si="2"/>
        <v>6.791265</v>
      </c>
      <c r="J334" s="26">
        <f t="shared" si="3"/>
        <v>6.2855325</v>
      </c>
      <c r="K334" s="20" t="s">
        <v>845</v>
      </c>
      <c r="L334" s="27"/>
      <c r="M334" s="28" t="str">
        <f t="shared" si="4"/>
        <v/>
      </c>
      <c r="N334" s="29" t="str">
        <f t="shared" si="5"/>
        <v/>
      </c>
      <c r="O334" s="30">
        <f t="shared" si="6"/>
        <v>0</v>
      </c>
    </row>
    <row r="335" ht="45.0" customHeight="1">
      <c r="A335" s="18">
        <v>8.053300577866E12</v>
      </c>
      <c r="B335" s="44"/>
      <c r="C335" s="20" t="s">
        <v>847</v>
      </c>
      <c r="D335" s="35" t="s">
        <v>848</v>
      </c>
      <c r="E335" s="23" t="s">
        <v>406</v>
      </c>
      <c r="F335" s="23" t="s">
        <v>407</v>
      </c>
      <c r="G335" s="24">
        <v>16.9</v>
      </c>
      <c r="H335" s="25">
        <f t="shared" si="1"/>
        <v>7.22475</v>
      </c>
      <c r="I335" s="26">
        <f t="shared" si="2"/>
        <v>6.791265</v>
      </c>
      <c r="J335" s="26">
        <f t="shared" si="3"/>
        <v>6.2855325</v>
      </c>
      <c r="K335" s="20" t="s">
        <v>847</v>
      </c>
      <c r="L335" s="27"/>
      <c r="M335" s="28" t="str">
        <f t="shared" si="4"/>
        <v/>
      </c>
      <c r="N335" s="29" t="str">
        <f t="shared" si="5"/>
        <v/>
      </c>
      <c r="O335" s="30">
        <f t="shared" si="6"/>
        <v>0</v>
      </c>
    </row>
    <row r="336" ht="45.0" customHeight="1">
      <c r="A336" s="32" t="s">
        <v>849</v>
      </c>
      <c r="B336" s="33"/>
      <c r="C336" s="34" t="s">
        <v>850</v>
      </c>
      <c r="D336" s="35" t="s">
        <v>851</v>
      </c>
      <c r="E336" s="23" t="s">
        <v>406</v>
      </c>
      <c r="F336" s="23" t="s">
        <v>407</v>
      </c>
      <c r="G336" s="26">
        <v>16.9</v>
      </c>
      <c r="H336" s="25">
        <f t="shared" si="1"/>
        <v>7.22475</v>
      </c>
      <c r="I336" s="26">
        <f t="shared" si="2"/>
        <v>6.791265</v>
      </c>
      <c r="J336" s="26">
        <f t="shared" si="3"/>
        <v>6.2855325</v>
      </c>
      <c r="K336" s="34" t="s">
        <v>850</v>
      </c>
      <c r="L336" s="27"/>
      <c r="M336" s="28" t="str">
        <f t="shared" si="4"/>
        <v/>
      </c>
      <c r="N336" s="29" t="str">
        <f t="shared" si="5"/>
        <v/>
      </c>
      <c r="O336" s="30">
        <f t="shared" si="6"/>
        <v>0</v>
      </c>
    </row>
    <row r="337" ht="45.0" customHeight="1">
      <c r="A337" s="32">
        <v>8.05330057337E12</v>
      </c>
      <c r="B337" s="33"/>
      <c r="C337" s="20" t="s">
        <v>852</v>
      </c>
      <c r="D337" s="59" t="s">
        <v>853</v>
      </c>
      <c r="E337" s="23" t="s">
        <v>406</v>
      </c>
      <c r="F337" s="23" t="s">
        <v>407</v>
      </c>
      <c r="G337" s="24">
        <v>16.9</v>
      </c>
      <c r="H337" s="25">
        <f t="shared" si="1"/>
        <v>7.22475</v>
      </c>
      <c r="I337" s="26">
        <f t="shared" si="2"/>
        <v>6.791265</v>
      </c>
      <c r="J337" s="26">
        <f t="shared" si="3"/>
        <v>6.2855325</v>
      </c>
      <c r="K337" s="20" t="s">
        <v>852</v>
      </c>
      <c r="L337" s="27"/>
      <c r="M337" s="28" t="str">
        <f t="shared" si="4"/>
        <v/>
      </c>
      <c r="N337" s="29" t="str">
        <f t="shared" si="5"/>
        <v/>
      </c>
      <c r="O337" s="30">
        <f t="shared" si="6"/>
        <v>0</v>
      </c>
    </row>
    <row r="338" ht="45.0" customHeight="1">
      <c r="A338" s="32" t="s">
        <v>854</v>
      </c>
      <c r="B338" s="33"/>
      <c r="C338" s="34" t="s">
        <v>855</v>
      </c>
      <c r="D338" s="35" t="s">
        <v>856</v>
      </c>
      <c r="E338" s="23" t="s">
        <v>406</v>
      </c>
      <c r="F338" s="23" t="s">
        <v>407</v>
      </c>
      <c r="G338" s="26">
        <v>14.9</v>
      </c>
      <c r="H338" s="25">
        <f t="shared" si="1"/>
        <v>6.36975</v>
      </c>
      <c r="I338" s="26">
        <f t="shared" si="2"/>
        <v>5.987565</v>
      </c>
      <c r="J338" s="26">
        <f t="shared" si="3"/>
        <v>5.5416825</v>
      </c>
      <c r="K338" s="34" t="s">
        <v>855</v>
      </c>
      <c r="L338" s="27"/>
      <c r="M338" s="28" t="str">
        <f t="shared" si="4"/>
        <v/>
      </c>
      <c r="N338" s="29" t="str">
        <f t="shared" si="5"/>
        <v/>
      </c>
      <c r="O338" s="30">
        <f t="shared" si="6"/>
        <v>0</v>
      </c>
    </row>
    <row r="339" ht="45.0" customHeight="1">
      <c r="A339" s="32" t="s">
        <v>857</v>
      </c>
      <c r="B339" s="33"/>
      <c r="C339" s="34" t="s">
        <v>858</v>
      </c>
      <c r="D339" s="35" t="s">
        <v>859</v>
      </c>
      <c r="E339" s="23" t="s">
        <v>406</v>
      </c>
      <c r="F339" s="23" t="s">
        <v>407</v>
      </c>
      <c r="G339" s="26">
        <v>14.9</v>
      </c>
      <c r="H339" s="25">
        <f t="shared" si="1"/>
        <v>6.36975</v>
      </c>
      <c r="I339" s="26">
        <f t="shared" si="2"/>
        <v>5.987565</v>
      </c>
      <c r="J339" s="26">
        <f t="shared" si="3"/>
        <v>5.5416825</v>
      </c>
      <c r="K339" s="34" t="s">
        <v>858</v>
      </c>
      <c r="L339" s="27"/>
      <c r="M339" s="28" t="str">
        <f t="shared" si="4"/>
        <v/>
      </c>
      <c r="N339" s="29" t="str">
        <f t="shared" si="5"/>
        <v/>
      </c>
      <c r="O339" s="30">
        <f t="shared" si="6"/>
        <v>0</v>
      </c>
    </row>
    <row r="340" ht="45.0" customHeight="1">
      <c r="A340" s="32" t="s">
        <v>860</v>
      </c>
      <c r="B340" s="33"/>
      <c r="C340" s="34" t="s">
        <v>861</v>
      </c>
      <c r="D340" s="35" t="s">
        <v>862</v>
      </c>
      <c r="E340" s="23" t="s">
        <v>406</v>
      </c>
      <c r="F340" s="23" t="s">
        <v>407</v>
      </c>
      <c r="G340" s="26">
        <v>14.9</v>
      </c>
      <c r="H340" s="25">
        <f t="shared" si="1"/>
        <v>6.36975</v>
      </c>
      <c r="I340" s="26">
        <f t="shared" si="2"/>
        <v>5.987565</v>
      </c>
      <c r="J340" s="26">
        <f t="shared" si="3"/>
        <v>5.5416825</v>
      </c>
      <c r="K340" s="34" t="s">
        <v>861</v>
      </c>
      <c r="L340" s="27"/>
      <c r="M340" s="28" t="str">
        <f t="shared" si="4"/>
        <v/>
      </c>
      <c r="N340" s="29" t="str">
        <f t="shared" si="5"/>
        <v/>
      </c>
      <c r="O340" s="30">
        <f t="shared" si="6"/>
        <v>0</v>
      </c>
    </row>
    <row r="341" ht="45.0" customHeight="1">
      <c r="A341" s="32" t="s">
        <v>863</v>
      </c>
      <c r="B341" s="33"/>
      <c r="C341" s="34" t="s">
        <v>864</v>
      </c>
      <c r="D341" s="35" t="s">
        <v>865</v>
      </c>
      <c r="E341" s="23" t="s">
        <v>406</v>
      </c>
      <c r="F341" s="23" t="s">
        <v>407</v>
      </c>
      <c r="G341" s="26">
        <v>14.9</v>
      </c>
      <c r="H341" s="25">
        <f t="shared" si="1"/>
        <v>6.36975</v>
      </c>
      <c r="I341" s="26">
        <f t="shared" si="2"/>
        <v>5.987565</v>
      </c>
      <c r="J341" s="26">
        <f t="shared" si="3"/>
        <v>5.5416825</v>
      </c>
      <c r="K341" s="34" t="s">
        <v>864</v>
      </c>
      <c r="L341" s="27"/>
      <c r="M341" s="28" t="str">
        <f t="shared" si="4"/>
        <v/>
      </c>
      <c r="N341" s="29" t="str">
        <f t="shared" si="5"/>
        <v/>
      </c>
      <c r="O341" s="30">
        <f t="shared" si="6"/>
        <v>0</v>
      </c>
    </row>
    <row r="342" ht="45.0" customHeight="1">
      <c r="A342" s="32" t="s">
        <v>866</v>
      </c>
      <c r="B342" s="33"/>
      <c r="C342" s="34" t="s">
        <v>867</v>
      </c>
      <c r="D342" s="35" t="s">
        <v>868</v>
      </c>
      <c r="E342" s="23" t="s">
        <v>406</v>
      </c>
      <c r="F342" s="23" t="s">
        <v>407</v>
      </c>
      <c r="G342" s="26">
        <v>14.9</v>
      </c>
      <c r="H342" s="25">
        <f t="shared" si="1"/>
        <v>6.36975</v>
      </c>
      <c r="I342" s="26">
        <f t="shared" si="2"/>
        <v>5.987565</v>
      </c>
      <c r="J342" s="26">
        <f t="shared" si="3"/>
        <v>5.5416825</v>
      </c>
      <c r="K342" s="34" t="s">
        <v>867</v>
      </c>
      <c r="L342" s="27"/>
      <c r="M342" s="28" t="str">
        <f t="shared" si="4"/>
        <v/>
      </c>
      <c r="N342" s="29" t="str">
        <f t="shared" si="5"/>
        <v/>
      </c>
      <c r="O342" s="30">
        <f t="shared" si="6"/>
        <v>0</v>
      </c>
    </row>
    <row r="343" ht="45.0" customHeight="1">
      <c r="A343" s="32" t="s">
        <v>869</v>
      </c>
      <c r="B343" s="33"/>
      <c r="C343" s="34" t="s">
        <v>870</v>
      </c>
      <c r="D343" s="35" t="s">
        <v>871</v>
      </c>
      <c r="E343" s="23" t="s">
        <v>406</v>
      </c>
      <c r="F343" s="23" t="s">
        <v>407</v>
      </c>
      <c r="G343" s="26">
        <v>14.9</v>
      </c>
      <c r="H343" s="25">
        <f t="shared" si="1"/>
        <v>6.36975</v>
      </c>
      <c r="I343" s="26">
        <f t="shared" si="2"/>
        <v>5.987565</v>
      </c>
      <c r="J343" s="26">
        <f t="shared" si="3"/>
        <v>5.5416825</v>
      </c>
      <c r="K343" s="34" t="s">
        <v>870</v>
      </c>
      <c r="L343" s="27"/>
      <c r="M343" s="28" t="str">
        <f t="shared" si="4"/>
        <v/>
      </c>
      <c r="N343" s="29" t="str">
        <f t="shared" si="5"/>
        <v/>
      </c>
      <c r="O343" s="30">
        <f t="shared" si="6"/>
        <v>0</v>
      </c>
    </row>
    <row r="344" ht="45.0" customHeight="1">
      <c r="A344" s="32" t="s">
        <v>872</v>
      </c>
      <c r="B344" s="33"/>
      <c r="C344" s="34" t="s">
        <v>873</v>
      </c>
      <c r="D344" s="35" t="s">
        <v>874</v>
      </c>
      <c r="E344" s="23" t="s">
        <v>23</v>
      </c>
      <c r="F344" s="23" t="s">
        <v>193</v>
      </c>
      <c r="G344" s="26">
        <v>29.9</v>
      </c>
      <c r="H344" s="25">
        <f t="shared" si="1"/>
        <v>12.78225</v>
      </c>
      <c r="I344" s="26">
        <f t="shared" si="2"/>
        <v>12.015315</v>
      </c>
      <c r="J344" s="26">
        <f t="shared" si="3"/>
        <v>11.1205575</v>
      </c>
      <c r="K344" s="34" t="s">
        <v>873</v>
      </c>
      <c r="L344" s="27"/>
      <c r="M344" s="28" t="str">
        <f t="shared" si="4"/>
        <v/>
      </c>
      <c r="N344" s="29" t="str">
        <f t="shared" si="5"/>
        <v/>
      </c>
      <c r="O344" s="30">
        <f t="shared" si="6"/>
        <v>0</v>
      </c>
    </row>
    <row r="345" ht="45.0" customHeight="1">
      <c r="A345" s="32" t="s">
        <v>875</v>
      </c>
      <c r="B345" s="33"/>
      <c r="C345" s="34" t="s">
        <v>876</v>
      </c>
      <c r="D345" s="35" t="s">
        <v>877</v>
      </c>
      <c r="E345" s="23" t="s">
        <v>23</v>
      </c>
      <c r="F345" s="23" t="s">
        <v>239</v>
      </c>
      <c r="G345" s="26">
        <v>29.9</v>
      </c>
      <c r="H345" s="25">
        <f t="shared" si="1"/>
        <v>12.78225</v>
      </c>
      <c r="I345" s="26">
        <f t="shared" si="2"/>
        <v>12.015315</v>
      </c>
      <c r="J345" s="26">
        <f t="shared" si="3"/>
        <v>11.1205575</v>
      </c>
      <c r="K345" s="34" t="s">
        <v>876</v>
      </c>
      <c r="L345" s="27"/>
      <c r="M345" s="28" t="str">
        <f t="shared" si="4"/>
        <v/>
      </c>
      <c r="N345" s="29" t="str">
        <f t="shared" si="5"/>
        <v/>
      </c>
      <c r="O345" s="30">
        <f t="shared" si="6"/>
        <v>0</v>
      </c>
    </row>
    <row r="346" ht="45.0" customHeight="1">
      <c r="A346" s="32" t="s">
        <v>878</v>
      </c>
      <c r="B346" s="33"/>
      <c r="C346" s="34" t="s">
        <v>879</v>
      </c>
      <c r="D346" s="35" t="s">
        <v>880</v>
      </c>
      <c r="E346" s="23" t="s">
        <v>23</v>
      </c>
      <c r="F346" s="23" t="s">
        <v>239</v>
      </c>
      <c r="G346" s="26">
        <v>29.9</v>
      </c>
      <c r="H346" s="25">
        <f t="shared" si="1"/>
        <v>12.78225</v>
      </c>
      <c r="I346" s="26">
        <f t="shared" si="2"/>
        <v>12.015315</v>
      </c>
      <c r="J346" s="26">
        <f t="shared" si="3"/>
        <v>11.1205575</v>
      </c>
      <c r="K346" s="34" t="s">
        <v>879</v>
      </c>
      <c r="L346" s="27"/>
      <c r="M346" s="28" t="str">
        <f t="shared" si="4"/>
        <v/>
      </c>
      <c r="N346" s="29" t="str">
        <f t="shared" si="5"/>
        <v/>
      </c>
      <c r="O346" s="30">
        <f t="shared" si="6"/>
        <v>0</v>
      </c>
    </row>
    <row r="347" ht="45.0" customHeight="1">
      <c r="A347" s="32" t="s">
        <v>881</v>
      </c>
      <c r="B347" s="33"/>
      <c r="C347" s="34" t="s">
        <v>882</v>
      </c>
      <c r="D347" s="35" t="s">
        <v>883</v>
      </c>
      <c r="E347" s="23" t="s">
        <v>23</v>
      </c>
      <c r="F347" s="23" t="s">
        <v>239</v>
      </c>
      <c r="G347" s="26">
        <v>29.9</v>
      </c>
      <c r="H347" s="25">
        <f t="shared" si="1"/>
        <v>12.78225</v>
      </c>
      <c r="I347" s="26">
        <f t="shared" si="2"/>
        <v>12.015315</v>
      </c>
      <c r="J347" s="26">
        <f t="shared" si="3"/>
        <v>11.1205575</v>
      </c>
      <c r="K347" s="34" t="s">
        <v>882</v>
      </c>
      <c r="L347" s="27"/>
      <c r="M347" s="28" t="str">
        <f t="shared" si="4"/>
        <v/>
      </c>
      <c r="N347" s="29" t="str">
        <f t="shared" si="5"/>
        <v/>
      </c>
      <c r="O347" s="30">
        <f t="shared" si="6"/>
        <v>0</v>
      </c>
    </row>
    <row r="348" ht="45.0" customHeight="1">
      <c r="A348" s="32" t="s">
        <v>884</v>
      </c>
      <c r="B348" s="33"/>
      <c r="C348" s="34" t="s">
        <v>885</v>
      </c>
      <c r="D348" s="35" t="s">
        <v>886</v>
      </c>
      <c r="E348" s="23" t="s">
        <v>23</v>
      </c>
      <c r="F348" s="23" t="s">
        <v>293</v>
      </c>
      <c r="G348" s="26">
        <v>26.9</v>
      </c>
      <c r="H348" s="25">
        <f t="shared" si="1"/>
        <v>11.49975</v>
      </c>
      <c r="I348" s="26">
        <f t="shared" si="2"/>
        <v>10.809765</v>
      </c>
      <c r="J348" s="26">
        <f t="shared" si="3"/>
        <v>10.0047825</v>
      </c>
      <c r="K348" s="34" t="s">
        <v>885</v>
      </c>
      <c r="L348" s="27"/>
      <c r="M348" s="28" t="str">
        <f t="shared" si="4"/>
        <v/>
      </c>
      <c r="N348" s="29" t="str">
        <f t="shared" si="5"/>
        <v/>
      </c>
      <c r="O348" s="30">
        <f t="shared" si="6"/>
        <v>0</v>
      </c>
    </row>
    <row r="349" ht="45.0" customHeight="1">
      <c r="A349" s="32" t="s">
        <v>887</v>
      </c>
      <c r="B349" s="33"/>
      <c r="C349" s="34" t="s">
        <v>888</v>
      </c>
      <c r="D349" s="35" t="s">
        <v>889</v>
      </c>
      <c r="E349" s="23" t="s">
        <v>23</v>
      </c>
      <c r="F349" s="23" t="s">
        <v>193</v>
      </c>
      <c r="G349" s="26">
        <v>24.9</v>
      </c>
      <c r="H349" s="25">
        <f t="shared" si="1"/>
        <v>10.64475</v>
      </c>
      <c r="I349" s="26">
        <f t="shared" si="2"/>
        <v>10.006065</v>
      </c>
      <c r="J349" s="26">
        <f t="shared" si="3"/>
        <v>9.2609325</v>
      </c>
      <c r="K349" s="34" t="s">
        <v>888</v>
      </c>
      <c r="L349" s="27"/>
      <c r="M349" s="28" t="str">
        <f t="shared" si="4"/>
        <v/>
      </c>
      <c r="N349" s="29" t="str">
        <f t="shared" si="5"/>
        <v/>
      </c>
      <c r="O349" s="30">
        <f t="shared" si="6"/>
        <v>0</v>
      </c>
    </row>
    <row r="350" ht="45.0" customHeight="1">
      <c r="A350" s="32" t="s">
        <v>890</v>
      </c>
      <c r="B350" s="33"/>
      <c r="C350" s="34" t="s">
        <v>891</v>
      </c>
      <c r="D350" s="35" t="s">
        <v>892</v>
      </c>
      <c r="E350" s="23" t="s">
        <v>23</v>
      </c>
      <c r="F350" s="23" t="s">
        <v>193</v>
      </c>
      <c r="G350" s="26">
        <v>29.9</v>
      </c>
      <c r="H350" s="25">
        <f t="shared" si="1"/>
        <v>12.78225</v>
      </c>
      <c r="I350" s="26">
        <f t="shared" si="2"/>
        <v>12.015315</v>
      </c>
      <c r="J350" s="26">
        <f t="shared" si="3"/>
        <v>11.1205575</v>
      </c>
      <c r="K350" s="34" t="s">
        <v>891</v>
      </c>
      <c r="L350" s="27"/>
      <c r="M350" s="28" t="str">
        <f t="shared" si="4"/>
        <v/>
      </c>
      <c r="N350" s="29" t="str">
        <f t="shared" si="5"/>
        <v/>
      </c>
      <c r="O350" s="30">
        <f t="shared" si="6"/>
        <v>0</v>
      </c>
    </row>
    <row r="351" ht="45.0" customHeight="1">
      <c r="A351" s="32">
        <v>8.05330057311E12</v>
      </c>
      <c r="B351" s="33"/>
      <c r="C351" s="34" t="s">
        <v>893</v>
      </c>
      <c r="D351" s="35" t="s">
        <v>894</v>
      </c>
      <c r="E351" s="23" t="s">
        <v>231</v>
      </c>
      <c r="F351" s="23" t="s">
        <v>895</v>
      </c>
      <c r="G351" s="26">
        <v>49.0</v>
      </c>
      <c r="H351" s="25">
        <f t="shared" si="1"/>
        <v>20.9475</v>
      </c>
      <c r="I351" s="26">
        <f t="shared" si="2"/>
        <v>19.69065</v>
      </c>
      <c r="J351" s="26">
        <f t="shared" si="3"/>
        <v>18.224325</v>
      </c>
      <c r="K351" s="34" t="s">
        <v>893</v>
      </c>
      <c r="L351" s="27"/>
      <c r="M351" s="28" t="str">
        <f t="shared" si="4"/>
        <v/>
      </c>
      <c r="N351" s="29" t="str">
        <f t="shared" si="5"/>
        <v/>
      </c>
      <c r="O351" s="30">
        <f t="shared" si="6"/>
        <v>0</v>
      </c>
    </row>
    <row r="352" ht="45.0" customHeight="1">
      <c r="A352" s="32" t="s">
        <v>896</v>
      </c>
      <c r="B352" s="33"/>
      <c r="C352" s="20" t="s">
        <v>897</v>
      </c>
      <c r="D352" s="35" t="s">
        <v>898</v>
      </c>
      <c r="E352" s="47" t="s">
        <v>23</v>
      </c>
      <c r="F352" s="23" t="s">
        <v>193</v>
      </c>
      <c r="G352" s="24">
        <v>29.9</v>
      </c>
      <c r="H352" s="25">
        <f t="shared" si="1"/>
        <v>12.78225</v>
      </c>
      <c r="I352" s="26">
        <f t="shared" si="2"/>
        <v>12.015315</v>
      </c>
      <c r="J352" s="26">
        <f t="shared" si="3"/>
        <v>11.1205575</v>
      </c>
      <c r="K352" s="20" t="s">
        <v>897</v>
      </c>
      <c r="L352" s="27"/>
      <c r="M352" s="28" t="str">
        <f t="shared" si="4"/>
        <v/>
      </c>
      <c r="N352" s="29" t="str">
        <f t="shared" si="5"/>
        <v/>
      </c>
      <c r="O352" s="30">
        <f t="shared" si="6"/>
        <v>0</v>
      </c>
    </row>
    <row r="353" ht="45.0" customHeight="1">
      <c r="A353" s="32">
        <v>8.0533005734E12</v>
      </c>
      <c r="B353" s="33"/>
      <c r="C353" s="20" t="s">
        <v>899</v>
      </c>
      <c r="D353" s="35" t="s">
        <v>900</v>
      </c>
      <c r="E353" s="47" t="s">
        <v>23</v>
      </c>
      <c r="F353" s="23">
        <v>16.0</v>
      </c>
      <c r="G353" s="24">
        <v>29.9</v>
      </c>
      <c r="H353" s="25">
        <f t="shared" si="1"/>
        <v>12.78225</v>
      </c>
      <c r="I353" s="26">
        <f t="shared" si="2"/>
        <v>12.015315</v>
      </c>
      <c r="J353" s="26">
        <f t="shared" si="3"/>
        <v>11.1205575</v>
      </c>
      <c r="K353" s="20" t="s">
        <v>899</v>
      </c>
      <c r="L353" s="27"/>
      <c r="M353" s="28" t="str">
        <f t="shared" si="4"/>
        <v/>
      </c>
      <c r="N353" s="29" t="str">
        <f t="shared" si="5"/>
        <v/>
      </c>
      <c r="O353" s="30">
        <f t="shared" si="6"/>
        <v>0</v>
      </c>
    </row>
    <row r="354" ht="45.0" customHeight="1">
      <c r="A354" s="18">
        <v>8.053300577385E12</v>
      </c>
      <c r="B354" s="44"/>
      <c r="C354" s="20" t="s">
        <v>901</v>
      </c>
      <c r="D354" s="35" t="s">
        <v>902</v>
      </c>
      <c r="E354" s="23" t="s">
        <v>23</v>
      </c>
      <c r="F354" s="23" t="s">
        <v>903</v>
      </c>
      <c r="G354" s="24">
        <v>27.9</v>
      </c>
      <c r="H354" s="25">
        <f t="shared" si="1"/>
        <v>11.92725</v>
      </c>
      <c r="I354" s="26">
        <f t="shared" si="2"/>
        <v>11.211615</v>
      </c>
      <c r="J354" s="26">
        <f t="shared" si="3"/>
        <v>10.3767075</v>
      </c>
      <c r="K354" s="20" t="s">
        <v>901</v>
      </c>
      <c r="L354" s="27"/>
      <c r="M354" s="28" t="str">
        <f t="shared" si="4"/>
        <v/>
      </c>
      <c r="N354" s="29" t="str">
        <f t="shared" si="5"/>
        <v/>
      </c>
      <c r="O354" s="30">
        <f t="shared" si="6"/>
        <v>0</v>
      </c>
    </row>
    <row r="355" ht="45.0" customHeight="1">
      <c r="A355" s="32">
        <v>8.053300573417E12</v>
      </c>
      <c r="B355" s="33"/>
      <c r="C355" s="20" t="s">
        <v>904</v>
      </c>
      <c r="D355" s="35" t="s">
        <v>905</v>
      </c>
      <c r="E355" s="47" t="s">
        <v>23</v>
      </c>
      <c r="F355" s="23">
        <v>16.0</v>
      </c>
      <c r="G355" s="24">
        <v>27.9</v>
      </c>
      <c r="H355" s="25">
        <f t="shared" si="1"/>
        <v>11.92725</v>
      </c>
      <c r="I355" s="26">
        <f t="shared" si="2"/>
        <v>11.211615</v>
      </c>
      <c r="J355" s="26">
        <f t="shared" si="3"/>
        <v>10.3767075</v>
      </c>
      <c r="K355" s="20" t="s">
        <v>904</v>
      </c>
      <c r="L355" s="27"/>
      <c r="M355" s="28" t="str">
        <f t="shared" si="4"/>
        <v/>
      </c>
      <c r="N355" s="29" t="str">
        <f t="shared" si="5"/>
        <v/>
      </c>
      <c r="O355" s="30">
        <f t="shared" si="6"/>
        <v>0</v>
      </c>
    </row>
    <row r="356" ht="36.75" customHeight="1">
      <c r="A356" s="32">
        <v>8.053300573424E12</v>
      </c>
      <c r="B356" s="33"/>
      <c r="C356" s="20" t="s">
        <v>906</v>
      </c>
      <c r="D356" s="35" t="s">
        <v>907</v>
      </c>
      <c r="E356" s="47" t="s">
        <v>23</v>
      </c>
      <c r="F356" s="23">
        <v>6.0</v>
      </c>
      <c r="G356" s="24">
        <v>29.9</v>
      </c>
      <c r="H356" s="25">
        <f t="shared" si="1"/>
        <v>12.78225</v>
      </c>
      <c r="I356" s="26">
        <f t="shared" si="2"/>
        <v>12.015315</v>
      </c>
      <c r="J356" s="26">
        <f t="shared" si="3"/>
        <v>11.1205575</v>
      </c>
      <c r="K356" s="20" t="s">
        <v>906</v>
      </c>
      <c r="L356" s="27"/>
      <c r="M356" s="28" t="str">
        <f t="shared" si="4"/>
        <v/>
      </c>
      <c r="N356" s="29" t="str">
        <f t="shared" si="5"/>
        <v/>
      </c>
      <c r="O356" s="30">
        <f t="shared" si="6"/>
        <v>0</v>
      </c>
    </row>
    <row r="357" ht="36.75" customHeight="1">
      <c r="A357" s="32">
        <v>8.053300573431E12</v>
      </c>
      <c r="B357" s="33"/>
      <c r="C357" s="20" t="s">
        <v>908</v>
      </c>
      <c r="D357" s="35" t="s">
        <v>909</v>
      </c>
      <c r="E357" s="47" t="s">
        <v>23</v>
      </c>
      <c r="F357" s="23">
        <v>12.0</v>
      </c>
      <c r="G357" s="24">
        <v>22.9</v>
      </c>
      <c r="H357" s="25">
        <f t="shared" si="1"/>
        <v>9.78975</v>
      </c>
      <c r="I357" s="26">
        <f t="shared" si="2"/>
        <v>9.202365</v>
      </c>
      <c r="J357" s="26">
        <f t="shared" si="3"/>
        <v>8.5170825</v>
      </c>
      <c r="K357" s="20" t="s">
        <v>908</v>
      </c>
      <c r="L357" s="27"/>
      <c r="M357" s="28" t="str">
        <f t="shared" si="4"/>
        <v/>
      </c>
      <c r="N357" s="29" t="str">
        <f t="shared" si="5"/>
        <v/>
      </c>
      <c r="O357" s="30">
        <f t="shared" si="6"/>
        <v>0</v>
      </c>
    </row>
    <row r="358" ht="36.75" customHeight="1">
      <c r="A358" s="32">
        <v>8.053300573448E12</v>
      </c>
      <c r="B358" s="33"/>
      <c r="C358" s="20" t="s">
        <v>910</v>
      </c>
      <c r="D358" s="35" t="s">
        <v>911</v>
      </c>
      <c r="E358" s="47" t="s">
        <v>23</v>
      </c>
      <c r="F358" s="23">
        <v>24.0</v>
      </c>
      <c r="G358" s="24">
        <v>16.9</v>
      </c>
      <c r="H358" s="25">
        <f t="shared" si="1"/>
        <v>7.22475</v>
      </c>
      <c r="I358" s="26">
        <f t="shared" si="2"/>
        <v>6.791265</v>
      </c>
      <c r="J358" s="26">
        <f t="shared" si="3"/>
        <v>6.2855325</v>
      </c>
      <c r="K358" s="20" t="s">
        <v>910</v>
      </c>
      <c r="L358" s="27"/>
      <c r="M358" s="28" t="str">
        <f t="shared" si="4"/>
        <v/>
      </c>
      <c r="N358" s="29" t="str">
        <f t="shared" si="5"/>
        <v/>
      </c>
      <c r="O358" s="30">
        <f t="shared" si="6"/>
        <v>0</v>
      </c>
    </row>
    <row r="359" ht="45.0" customHeight="1">
      <c r="A359" s="18">
        <v>8.053300578283E12</v>
      </c>
      <c r="B359" s="44"/>
      <c r="C359" s="20" t="s">
        <v>912</v>
      </c>
      <c r="D359" s="35" t="s">
        <v>913</v>
      </c>
      <c r="E359" s="23" t="s">
        <v>231</v>
      </c>
      <c r="F359" s="23" t="s">
        <v>296</v>
      </c>
      <c r="G359" s="24">
        <v>39.9</v>
      </c>
      <c r="H359" s="25">
        <f t="shared" si="1"/>
        <v>17.05725</v>
      </c>
      <c r="I359" s="26">
        <f t="shared" si="2"/>
        <v>16.033815</v>
      </c>
      <c r="J359" s="26">
        <f t="shared" si="3"/>
        <v>14.8398075</v>
      </c>
      <c r="K359" s="20" t="s">
        <v>912</v>
      </c>
      <c r="L359" s="27"/>
      <c r="M359" s="28" t="str">
        <f t="shared" si="4"/>
        <v/>
      </c>
      <c r="N359" s="29" t="str">
        <f t="shared" si="5"/>
        <v/>
      </c>
      <c r="O359" s="30">
        <f t="shared" si="6"/>
        <v>0</v>
      </c>
    </row>
    <row r="360" ht="45.0" customHeight="1">
      <c r="A360" s="18">
        <v>8.05330057829E12</v>
      </c>
      <c r="B360" s="44"/>
      <c r="C360" s="20" t="s">
        <v>914</v>
      </c>
      <c r="D360" s="35" t="s">
        <v>915</v>
      </c>
      <c r="E360" s="23" t="s">
        <v>231</v>
      </c>
      <c r="F360" s="23" t="s">
        <v>296</v>
      </c>
      <c r="G360" s="24">
        <v>39.9</v>
      </c>
      <c r="H360" s="25">
        <f t="shared" si="1"/>
        <v>17.05725</v>
      </c>
      <c r="I360" s="26">
        <f t="shared" si="2"/>
        <v>16.033815</v>
      </c>
      <c r="J360" s="26">
        <f t="shared" si="3"/>
        <v>14.8398075</v>
      </c>
      <c r="K360" s="20" t="s">
        <v>914</v>
      </c>
      <c r="L360" s="27"/>
      <c r="M360" s="28" t="str">
        <f t="shared" si="4"/>
        <v/>
      </c>
      <c r="N360" s="29" t="str">
        <f t="shared" si="5"/>
        <v/>
      </c>
      <c r="O360" s="30">
        <f t="shared" si="6"/>
        <v>0</v>
      </c>
    </row>
    <row r="361" ht="45.0" customHeight="1">
      <c r="A361" s="32">
        <v>8.053300573462E12</v>
      </c>
      <c r="B361" s="33"/>
      <c r="C361" s="20" t="s">
        <v>916</v>
      </c>
      <c r="D361" s="35" t="s">
        <v>917</v>
      </c>
      <c r="E361" s="47" t="s">
        <v>231</v>
      </c>
      <c r="F361" s="23">
        <v>8.0</v>
      </c>
      <c r="G361" s="24">
        <v>39.9</v>
      </c>
      <c r="H361" s="25">
        <f t="shared" si="1"/>
        <v>17.05725</v>
      </c>
      <c r="I361" s="26">
        <f t="shared" si="2"/>
        <v>16.033815</v>
      </c>
      <c r="J361" s="26">
        <f t="shared" si="3"/>
        <v>14.8398075</v>
      </c>
      <c r="K361" s="20" t="s">
        <v>916</v>
      </c>
      <c r="L361" s="27"/>
      <c r="M361" s="28" t="str">
        <f t="shared" si="4"/>
        <v/>
      </c>
      <c r="N361" s="29" t="str">
        <f t="shared" si="5"/>
        <v/>
      </c>
      <c r="O361" s="30">
        <f t="shared" si="6"/>
        <v>0</v>
      </c>
    </row>
    <row r="362" ht="36.75" customHeight="1">
      <c r="A362" s="32">
        <v>8.053300573455E12</v>
      </c>
      <c r="B362" s="33"/>
      <c r="C362" s="20" t="s">
        <v>918</v>
      </c>
      <c r="D362" s="35" t="s">
        <v>919</v>
      </c>
      <c r="E362" s="47" t="s">
        <v>231</v>
      </c>
      <c r="F362" s="23">
        <v>8.0</v>
      </c>
      <c r="G362" s="24">
        <v>39.9</v>
      </c>
      <c r="H362" s="25">
        <f t="shared" si="1"/>
        <v>17.05725</v>
      </c>
      <c r="I362" s="26">
        <f t="shared" si="2"/>
        <v>16.033815</v>
      </c>
      <c r="J362" s="26">
        <f t="shared" si="3"/>
        <v>14.8398075</v>
      </c>
      <c r="K362" s="20" t="s">
        <v>918</v>
      </c>
      <c r="L362" s="27"/>
      <c r="M362" s="28" t="str">
        <f t="shared" si="4"/>
        <v/>
      </c>
      <c r="N362" s="29" t="str">
        <f t="shared" si="5"/>
        <v/>
      </c>
      <c r="O362" s="30">
        <f t="shared" si="6"/>
        <v>0</v>
      </c>
    </row>
    <row r="363" ht="45.0" customHeight="1">
      <c r="A363" s="32">
        <v>8.053300573479E12</v>
      </c>
      <c r="B363" s="33"/>
      <c r="C363" s="20" t="s">
        <v>920</v>
      </c>
      <c r="D363" s="35" t="s">
        <v>921</v>
      </c>
      <c r="E363" s="47" t="s">
        <v>23</v>
      </c>
      <c r="F363" s="23">
        <v>12.0</v>
      </c>
      <c r="G363" s="24">
        <v>24.9</v>
      </c>
      <c r="H363" s="25">
        <f t="shared" si="1"/>
        <v>10.64475</v>
      </c>
      <c r="I363" s="26">
        <f t="shared" si="2"/>
        <v>10.006065</v>
      </c>
      <c r="J363" s="26">
        <f t="shared" si="3"/>
        <v>9.2609325</v>
      </c>
      <c r="K363" s="20" t="s">
        <v>920</v>
      </c>
      <c r="L363" s="27"/>
      <c r="M363" s="28" t="str">
        <f t="shared" si="4"/>
        <v/>
      </c>
      <c r="N363" s="29" t="str">
        <f t="shared" si="5"/>
        <v/>
      </c>
      <c r="O363" s="30">
        <f t="shared" si="6"/>
        <v>0</v>
      </c>
    </row>
    <row r="364" ht="36.75" customHeight="1">
      <c r="A364" s="32">
        <v>8.053300573486E12</v>
      </c>
      <c r="B364" s="33"/>
      <c r="C364" s="20" t="s">
        <v>922</v>
      </c>
      <c r="D364" s="35" t="s">
        <v>923</v>
      </c>
      <c r="E364" s="47" t="s">
        <v>23</v>
      </c>
      <c r="F364" s="23">
        <v>12.0</v>
      </c>
      <c r="G364" s="24">
        <v>24.9</v>
      </c>
      <c r="H364" s="25">
        <f t="shared" si="1"/>
        <v>10.64475</v>
      </c>
      <c r="I364" s="26">
        <f t="shared" si="2"/>
        <v>10.006065</v>
      </c>
      <c r="J364" s="26">
        <f t="shared" si="3"/>
        <v>9.2609325</v>
      </c>
      <c r="K364" s="20" t="s">
        <v>922</v>
      </c>
      <c r="L364" s="27"/>
      <c r="M364" s="28" t="str">
        <f t="shared" si="4"/>
        <v/>
      </c>
      <c r="N364" s="29" t="str">
        <f t="shared" si="5"/>
        <v/>
      </c>
      <c r="O364" s="30">
        <f t="shared" si="6"/>
        <v>0</v>
      </c>
    </row>
    <row r="365" ht="36.75" customHeight="1">
      <c r="A365" s="32">
        <v>8.053300573509E12</v>
      </c>
      <c r="B365" s="33"/>
      <c r="C365" s="20" t="s">
        <v>924</v>
      </c>
      <c r="D365" s="35" t="s">
        <v>925</v>
      </c>
      <c r="E365" s="47" t="s">
        <v>23</v>
      </c>
      <c r="F365" s="23">
        <v>12.0</v>
      </c>
      <c r="G365" s="24">
        <v>34.9</v>
      </c>
      <c r="H365" s="25">
        <f t="shared" si="1"/>
        <v>14.91975</v>
      </c>
      <c r="I365" s="26">
        <f t="shared" si="2"/>
        <v>14.024565</v>
      </c>
      <c r="J365" s="26">
        <f t="shared" si="3"/>
        <v>12.9801825</v>
      </c>
      <c r="K365" s="20" t="s">
        <v>924</v>
      </c>
      <c r="L365" s="27"/>
      <c r="M365" s="28" t="str">
        <f t="shared" si="4"/>
        <v/>
      </c>
      <c r="N365" s="29" t="str">
        <f t="shared" si="5"/>
        <v/>
      </c>
      <c r="O365" s="30">
        <f t="shared" si="6"/>
        <v>0</v>
      </c>
    </row>
    <row r="366" ht="36.75" customHeight="1">
      <c r="A366" s="32">
        <v>8.053300573493E12</v>
      </c>
      <c r="B366" s="33"/>
      <c r="C366" s="20" t="s">
        <v>926</v>
      </c>
      <c r="D366" s="35" t="s">
        <v>927</v>
      </c>
      <c r="E366" s="47" t="s">
        <v>23</v>
      </c>
      <c r="F366" s="23">
        <v>12.0</v>
      </c>
      <c r="G366" s="24">
        <v>34.9</v>
      </c>
      <c r="H366" s="25">
        <f t="shared" si="1"/>
        <v>14.91975</v>
      </c>
      <c r="I366" s="26">
        <f t="shared" si="2"/>
        <v>14.024565</v>
      </c>
      <c r="J366" s="26">
        <f t="shared" si="3"/>
        <v>12.9801825</v>
      </c>
      <c r="K366" s="20" t="s">
        <v>926</v>
      </c>
      <c r="L366" s="27"/>
      <c r="M366" s="28" t="str">
        <f t="shared" si="4"/>
        <v/>
      </c>
      <c r="N366" s="29" t="str">
        <f t="shared" si="5"/>
        <v/>
      </c>
      <c r="O366" s="30">
        <f t="shared" si="6"/>
        <v>0</v>
      </c>
    </row>
    <row r="367" ht="36.75" customHeight="1">
      <c r="A367" s="32">
        <v>8.053300573516E12</v>
      </c>
      <c r="B367" s="33"/>
      <c r="C367" s="20" t="s">
        <v>928</v>
      </c>
      <c r="D367" s="35" t="s">
        <v>929</v>
      </c>
      <c r="E367" s="47" t="s">
        <v>23</v>
      </c>
      <c r="F367" s="23">
        <v>12.0</v>
      </c>
      <c r="G367" s="24">
        <v>34.9</v>
      </c>
      <c r="H367" s="25">
        <f t="shared" si="1"/>
        <v>14.91975</v>
      </c>
      <c r="I367" s="26">
        <f t="shared" si="2"/>
        <v>14.024565</v>
      </c>
      <c r="J367" s="26">
        <f t="shared" si="3"/>
        <v>12.9801825</v>
      </c>
      <c r="K367" s="20" t="s">
        <v>928</v>
      </c>
      <c r="L367" s="27"/>
      <c r="M367" s="28" t="str">
        <f t="shared" si="4"/>
        <v/>
      </c>
      <c r="N367" s="29" t="str">
        <f t="shared" si="5"/>
        <v/>
      </c>
      <c r="O367" s="30">
        <f t="shared" si="6"/>
        <v>0</v>
      </c>
    </row>
    <row r="368" ht="36.75" customHeight="1">
      <c r="A368" s="32">
        <v>8.053300573523E12</v>
      </c>
      <c r="B368" s="33"/>
      <c r="C368" s="20" t="s">
        <v>930</v>
      </c>
      <c r="D368" s="35" t="s">
        <v>931</v>
      </c>
      <c r="E368" s="47" t="s">
        <v>23</v>
      </c>
      <c r="F368" s="23">
        <v>12.0</v>
      </c>
      <c r="G368" s="24">
        <v>34.9</v>
      </c>
      <c r="H368" s="25">
        <f t="shared" si="1"/>
        <v>14.91975</v>
      </c>
      <c r="I368" s="26">
        <f t="shared" si="2"/>
        <v>14.024565</v>
      </c>
      <c r="J368" s="26">
        <f t="shared" si="3"/>
        <v>12.9801825</v>
      </c>
      <c r="K368" s="20" t="s">
        <v>930</v>
      </c>
      <c r="L368" s="27"/>
      <c r="M368" s="28" t="str">
        <f t="shared" si="4"/>
        <v/>
      </c>
      <c r="N368" s="29" t="str">
        <f t="shared" si="5"/>
        <v/>
      </c>
      <c r="O368" s="30">
        <f t="shared" si="6"/>
        <v>0</v>
      </c>
    </row>
    <row r="369" ht="45.0" customHeight="1">
      <c r="A369" s="52">
        <v>8.05330057353E12</v>
      </c>
      <c r="B369" s="33"/>
      <c r="C369" s="56" t="s">
        <v>932</v>
      </c>
      <c r="D369" s="58" t="s">
        <v>933</v>
      </c>
      <c r="E369" s="47" t="s">
        <v>23</v>
      </c>
      <c r="F369" s="23">
        <v>12.0</v>
      </c>
      <c r="G369" s="24">
        <v>24.9</v>
      </c>
      <c r="H369" s="25">
        <f t="shared" si="1"/>
        <v>10.64475</v>
      </c>
      <c r="I369" s="26">
        <f t="shared" si="2"/>
        <v>10.006065</v>
      </c>
      <c r="J369" s="26">
        <f t="shared" si="3"/>
        <v>9.2609325</v>
      </c>
      <c r="K369" s="56" t="s">
        <v>932</v>
      </c>
      <c r="L369" s="27"/>
      <c r="M369" s="28" t="str">
        <f t="shared" si="4"/>
        <v/>
      </c>
      <c r="N369" s="29" t="str">
        <f t="shared" si="5"/>
        <v/>
      </c>
      <c r="O369" s="30">
        <f t="shared" si="6"/>
        <v>0</v>
      </c>
    </row>
    <row r="370" ht="45.0" customHeight="1">
      <c r="A370" s="52">
        <v>8.053300573547E12</v>
      </c>
      <c r="B370" s="33"/>
      <c r="C370" s="56" t="s">
        <v>934</v>
      </c>
      <c r="D370" s="58" t="s">
        <v>935</v>
      </c>
      <c r="E370" s="47" t="s">
        <v>23</v>
      </c>
      <c r="F370" s="23">
        <v>6.0</v>
      </c>
      <c r="G370" s="24">
        <v>39.0</v>
      </c>
      <c r="H370" s="25">
        <f t="shared" si="1"/>
        <v>16.6725</v>
      </c>
      <c r="I370" s="26">
        <f t="shared" si="2"/>
        <v>15.67215</v>
      </c>
      <c r="J370" s="26">
        <f t="shared" si="3"/>
        <v>14.505075</v>
      </c>
      <c r="K370" s="56" t="s">
        <v>934</v>
      </c>
      <c r="L370" s="27"/>
      <c r="M370" s="28" t="str">
        <f t="shared" si="4"/>
        <v/>
      </c>
      <c r="N370" s="29" t="str">
        <f t="shared" si="5"/>
        <v/>
      </c>
      <c r="O370" s="30">
        <f t="shared" si="6"/>
        <v>0</v>
      </c>
    </row>
    <row r="371" ht="36.75" customHeight="1">
      <c r="A371" s="52">
        <v>8.053300573561E12</v>
      </c>
      <c r="B371" s="33"/>
      <c r="C371" s="56" t="s">
        <v>936</v>
      </c>
      <c r="D371" s="58" t="s">
        <v>937</v>
      </c>
      <c r="E371" s="47" t="s">
        <v>23</v>
      </c>
      <c r="F371" s="23">
        <v>24.0</v>
      </c>
      <c r="G371" s="24">
        <v>14.9</v>
      </c>
      <c r="H371" s="25">
        <f t="shared" si="1"/>
        <v>6.36975</v>
      </c>
      <c r="I371" s="26">
        <f t="shared" si="2"/>
        <v>5.987565</v>
      </c>
      <c r="J371" s="26">
        <f t="shared" si="3"/>
        <v>5.5416825</v>
      </c>
      <c r="K371" s="56" t="s">
        <v>936</v>
      </c>
      <c r="L371" s="27"/>
      <c r="M371" s="28" t="str">
        <f t="shared" si="4"/>
        <v/>
      </c>
      <c r="N371" s="29" t="str">
        <f t="shared" si="5"/>
        <v/>
      </c>
      <c r="O371" s="30">
        <f t="shared" si="6"/>
        <v>0</v>
      </c>
    </row>
    <row r="372" ht="36.75" customHeight="1">
      <c r="A372" s="52">
        <v>8.053300573554E12</v>
      </c>
      <c r="B372" s="33"/>
      <c r="C372" s="56" t="s">
        <v>938</v>
      </c>
      <c r="D372" s="58" t="s">
        <v>939</v>
      </c>
      <c r="E372" s="47" t="s">
        <v>23</v>
      </c>
      <c r="F372" s="23">
        <v>24.0</v>
      </c>
      <c r="G372" s="24">
        <v>14.9</v>
      </c>
      <c r="H372" s="25">
        <f t="shared" si="1"/>
        <v>6.36975</v>
      </c>
      <c r="I372" s="26">
        <f t="shared" si="2"/>
        <v>5.987565</v>
      </c>
      <c r="J372" s="26">
        <f t="shared" si="3"/>
        <v>5.5416825</v>
      </c>
      <c r="K372" s="56" t="s">
        <v>938</v>
      </c>
      <c r="L372" s="27"/>
      <c r="M372" s="28" t="str">
        <f t="shared" si="4"/>
        <v/>
      </c>
      <c r="N372" s="29" t="str">
        <f t="shared" si="5"/>
        <v/>
      </c>
      <c r="O372" s="30">
        <f t="shared" si="6"/>
        <v>0</v>
      </c>
    </row>
    <row r="373" ht="36.75" customHeight="1">
      <c r="A373" s="32">
        <v>8.053300573578E12</v>
      </c>
      <c r="B373" s="33"/>
      <c r="C373" s="20" t="s">
        <v>940</v>
      </c>
      <c r="D373" s="35" t="s">
        <v>941</v>
      </c>
      <c r="E373" s="47" t="s">
        <v>23</v>
      </c>
      <c r="F373" s="23">
        <v>24.0</v>
      </c>
      <c r="G373" s="24">
        <v>14.9</v>
      </c>
      <c r="H373" s="25">
        <f t="shared" si="1"/>
        <v>6.36975</v>
      </c>
      <c r="I373" s="26">
        <f t="shared" si="2"/>
        <v>5.987565</v>
      </c>
      <c r="J373" s="26">
        <f t="shared" si="3"/>
        <v>5.5416825</v>
      </c>
      <c r="K373" s="20" t="s">
        <v>940</v>
      </c>
      <c r="L373" s="27"/>
      <c r="M373" s="28" t="str">
        <f t="shared" si="4"/>
        <v/>
      </c>
      <c r="N373" s="29" t="str">
        <f t="shared" si="5"/>
        <v/>
      </c>
      <c r="O373" s="30">
        <f t="shared" si="6"/>
        <v>0</v>
      </c>
    </row>
    <row r="374" ht="45.0" customHeight="1">
      <c r="A374" s="32" t="s">
        <v>942</v>
      </c>
      <c r="B374" s="33"/>
      <c r="C374" s="20" t="s">
        <v>943</v>
      </c>
      <c r="D374" s="35" t="s">
        <v>944</v>
      </c>
      <c r="E374" s="47" t="s">
        <v>23</v>
      </c>
      <c r="F374" s="23">
        <v>12.0</v>
      </c>
      <c r="G374" s="24">
        <v>34.9</v>
      </c>
      <c r="H374" s="25">
        <f t="shared" si="1"/>
        <v>14.91975</v>
      </c>
      <c r="I374" s="26">
        <f t="shared" si="2"/>
        <v>14.024565</v>
      </c>
      <c r="J374" s="26">
        <f t="shared" si="3"/>
        <v>12.9801825</v>
      </c>
      <c r="K374" s="20" t="s">
        <v>943</v>
      </c>
      <c r="L374" s="27"/>
      <c r="M374" s="28" t="str">
        <f t="shared" si="4"/>
        <v/>
      </c>
      <c r="N374" s="29" t="str">
        <f t="shared" si="5"/>
        <v/>
      </c>
      <c r="O374" s="30">
        <f t="shared" si="6"/>
        <v>0</v>
      </c>
    </row>
    <row r="375" ht="45.0" customHeight="1">
      <c r="A375" s="52" t="s">
        <v>945</v>
      </c>
      <c r="B375" s="33"/>
      <c r="C375" s="56" t="s">
        <v>946</v>
      </c>
      <c r="D375" s="58" t="s">
        <v>947</v>
      </c>
      <c r="E375" s="47" t="s">
        <v>23</v>
      </c>
      <c r="F375" s="23">
        <v>12.0</v>
      </c>
      <c r="G375" s="24">
        <v>34.9</v>
      </c>
      <c r="H375" s="25">
        <f t="shared" si="1"/>
        <v>14.91975</v>
      </c>
      <c r="I375" s="26">
        <f t="shared" si="2"/>
        <v>14.024565</v>
      </c>
      <c r="J375" s="26">
        <f t="shared" si="3"/>
        <v>12.9801825</v>
      </c>
      <c r="K375" s="56" t="s">
        <v>946</v>
      </c>
      <c r="L375" s="27"/>
      <c r="M375" s="28" t="str">
        <f t="shared" si="4"/>
        <v/>
      </c>
      <c r="N375" s="29" t="str">
        <f t="shared" si="5"/>
        <v/>
      </c>
      <c r="O375" s="30">
        <f t="shared" si="6"/>
        <v>0</v>
      </c>
    </row>
    <row r="376" ht="45.0" customHeight="1">
      <c r="A376" s="52">
        <v>8.053300573639E12</v>
      </c>
      <c r="B376" s="33"/>
      <c r="C376" s="56" t="s">
        <v>948</v>
      </c>
      <c r="D376" s="58" t="s">
        <v>949</v>
      </c>
      <c r="E376" s="47" t="s">
        <v>23</v>
      </c>
      <c r="F376" s="23">
        <v>12.0</v>
      </c>
      <c r="G376" s="24">
        <v>34.9</v>
      </c>
      <c r="H376" s="25">
        <f t="shared" si="1"/>
        <v>14.91975</v>
      </c>
      <c r="I376" s="26">
        <f t="shared" si="2"/>
        <v>14.024565</v>
      </c>
      <c r="J376" s="26">
        <f t="shared" si="3"/>
        <v>12.9801825</v>
      </c>
      <c r="K376" s="56" t="s">
        <v>948</v>
      </c>
      <c r="L376" s="27"/>
      <c r="M376" s="28" t="str">
        <f t="shared" si="4"/>
        <v/>
      </c>
      <c r="N376" s="29" t="str">
        <f t="shared" si="5"/>
        <v/>
      </c>
      <c r="O376" s="30">
        <f t="shared" si="6"/>
        <v>0</v>
      </c>
    </row>
    <row r="377" ht="45.0" customHeight="1">
      <c r="A377" s="52" t="s">
        <v>950</v>
      </c>
      <c r="B377" s="33"/>
      <c r="C377" s="56" t="s">
        <v>951</v>
      </c>
      <c r="D377" s="58" t="s">
        <v>952</v>
      </c>
      <c r="E377" s="47" t="s">
        <v>23</v>
      </c>
      <c r="F377" s="23">
        <v>12.0</v>
      </c>
      <c r="G377" s="24">
        <v>34.9</v>
      </c>
      <c r="H377" s="25">
        <f t="shared" si="1"/>
        <v>14.91975</v>
      </c>
      <c r="I377" s="26">
        <f t="shared" si="2"/>
        <v>14.024565</v>
      </c>
      <c r="J377" s="26">
        <f t="shared" si="3"/>
        <v>12.9801825</v>
      </c>
      <c r="K377" s="56" t="s">
        <v>951</v>
      </c>
      <c r="L377" s="27"/>
      <c r="M377" s="28" t="str">
        <f t="shared" si="4"/>
        <v/>
      </c>
      <c r="N377" s="29" t="str">
        <f t="shared" si="5"/>
        <v/>
      </c>
      <c r="O377" s="30">
        <f t="shared" si="6"/>
        <v>0</v>
      </c>
    </row>
    <row r="378" ht="45.0" customHeight="1">
      <c r="A378" s="52" t="s">
        <v>953</v>
      </c>
      <c r="B378" s="33"/>
      <c r="C378" s="56" t="s">
        <v>954</v>
      </c>
      <c r="D378" s="58" t="s">
        <v>955</v>
      </c>
      <c r="E378" s="47" t="s">
        <v>23</v>
      </c>
      <c r="F378" s="23">
        <v>24.0</v>
      </c>
      <c r="G378" s="24">
        <v>22.9</v>
      </c>
      <c r="H378" s="25">
        <f t="shared" si="1"/>
        <v>9.78975</v>
      </c>
      <c r="I378" s="26">
        <f t="shared" si="2"/>
        <v>9.202365</v>
      </c>
      <c r="J378" s="26">
        <f t="shared" si="3"/>
        <v>8.5170825</v>
      </c>
      <c r="K378" s="56" t="s">
        <v>954</v>
      </c>
      <c r="L378" s="27"/>
      <c r="M378" s="28" t="str">
        <f t="shared" si="4"/>
        <v/>
      </c>
      <c r="N378" s="29" t="str">
        <f t="shared" si="5"/>
        <v/>
      </c>
      <c r="O378" s="30">
        <f t="shared" si="6"/>
        <v>0</v>
      </c>
    </row>
    <row r="379" ht="45.0" customHeight="1">
      <c r="A379" s="52" t="s">
        <v>956</v>
      </c>
      <c r="B379" s="33"/>
      <c r="C379" s="56" t="s">
        <v>957</v>
      </c>
      <c r="D379" s="58" t="s">
        <v>958</v>
      </c>
      <c r="E379" s="47" t="s">
        <v>23</v>
      </c>
      <c r="F379" s="23">
        <v>24.0</v>
      </c>
      <c r="G379" s="24">
        <v>22.9</v>
      </c>
      <c r="H379" s="25">
        <f t="shared" si="1"/>
        <v>9.78975</v>
      </c>
      <c r="I379" s="26">
        <f t="shared" si="2"/>
        <v>9.202365</v>
      </c>
      <c r="J379" s="26">
        <f t="shared" si="3"/>
        <v>8.5170825</v>
      </c>
      <c r="K379" s="56" t="s">
        <v>957</v>
      </c>
      <c r="L379" s="27"/>
      <c r="M379" s="28" t="str">
        <f t="shared" si="4"/>
        <v/>
      </c>
      <c r="N379" s="29" t="str">
        <f t="shared" si="5"/>
        <v/>
      </c>
      <c r="O379" s="30">
        <f t="shared" si="6"/>
        <v>0</v>
      </c>
    </row>
    <row r="380" ht="45.0" customHeight="1">
      <c r="A380" s="50">
        <v>8.055035685809E12</v>
      </c>
      <c r="B380" s="19"/>
      <c r="C380" s="51" t="s">
        <v>959</v>
      </c>
      <c r="D380" s="60" t="s">
        <v>960</v>
      </c>
      <c r="E380" s="40">
        <v>2.0</v>
      </c>
      <c r="F380" s="41"/>
      <c r="G380" s="42">
        <v>22.9</v>
      </c>
      <c r="H380" s="25">
        <f t="shared" si="1"/>
        <v>9.78975</v>
      </c>
      <c r="I380" s="43">
        <f t="shared" si="2"/>
        <v>9.202365</v>
      </c>
      <c r="J380" s="43">
        <f t="shared" si="3"/>
        <v>8.5170825</v>
      </c>
      <c r="K380" s="51" t="s">
        <v>959</v>
      </c>
      <c r="L380" s="27"/>
      <c r="M380" s="28" t="str">
        <f t="shared" si="4"/>
        <v/>
      </c>
      <c r="N380" s="29" t="str">
        <f t="shared" si="5"/>
        <v/>
      </c>
      <c r="O380" s="30">
        <f t="shared" si="6"/>
        <v>0</v>
      </c>
    </row>
    <row r="381" ht="45.0" customHeight="1">
      <c r="A381" s="52" t="s">
        <v>961</v>
      </c>
      <c r="B381" s="33"/>
      <c r="C381" s="56" t="s">
        <v>962</v>
      </c>
      <c r="D381" s="58" t="s">
        <v>963</v>
      </c>
      <c r="E381" s="47" t="s">
        <v>23</v>
      </c>
      <c r="F381" s="23">
        <v>24.0</v>
      </c>
      <c r="G381" s="24">
        <v>22.9</v>
      </c>
      <c r="H381" s="25">
        <f t="shared" si="1"/>
        <v>9.78975</v>
      </c>
      <c r="I381" s="26">
        <f t="shared" si="2"/>
        <v>9.202365</v>
      </c>
      <c r="J381" s="26">
        <f t="shared" si="3"/>
        <v>8.5170825</v>
      </c>
      <c r="K381" s="56" t="s">
        <v>962</v>
      </c>
      <c r="L381" s="27"/>
      <c r="M381" s="28" t="str">
        <f t="shared" si="4"/>
        <v/>
      </c>
      <c r="N381" s="29" t="str">
        <f t="shared" si="5"/>
        <v/>
      </c>
      <c r="O381" s="30">
        <f t="shared" si="6"/>
        <v>0</v>
      </c>
    </row>
    <row r="382" ht="45.0" customHeight="1">
      <c r="A382" s="52" t="s">
        <v>964</v>
      </c>
      <c r="B382" s="33"/>
      <c r="C382" s="56" t="s">
        <v>965</v>
      </c>
      <c r="D382" s="58" t="s">
        <v>966</v>
      </c>
      <c r="E382" s="47" t="s">
        <v>23</v>
      </c>
      <c r="F382" s="23">
        <v>24.0</v>
      </c>
      <c r="G382" s="24">
        <v>22.9</v>
      </c>
      <c r="H382" s="25">
        <f t="shared" si="1"/>
        <v>9.78975</v>
      </c>
      <c r="I382" s="26">
        <f t="shared" si="2"/>
        <v>9.202365</v>
      </c>
      <c r="J382" s="26">
        <f t="shared" si="3"/>
        <v>8.5170825</v>
      </c>
      <c r="K382" s="56" t="s">
        <v>965</v>
      </c>
      <c r="L382" s="27"/>
      <c r="M382" s="28" t="str">
        <f t="shared" si="4"/>
        <v/>
      </c>
      <c r="N382" s="29" t="str">
        <f t="shared" si="5"/>
        <v/>
      </c>
      <c r="O382" s="30">
        <f t="shared" si="6"/>
        <v>0</v>
      </c>
    </row>
    <row r="383" ht="45.0" customHeight="1">
      <c r="A383" s="52">
        <v>8.053300573721E12</v>
      </c>
      <c r="B383" s="33"/>
      <c r="C383" s="56" t="s">
        <v>967</v>
      </c>
      <c r="D383" s="58" t="s">
        <v>968</v>
      </c>
      <c r="E383" s="47" t="s">
        <v>231</v>
      </c>
      <c r="F383" s="23" t="s">
        <v>193</v>
      </c>
      <c r="G383" s="24">
        <v>59.0</v>
      </c>
      <c r="H383" s="25">
        <f t="shared" si="1"/>
        <v>25.2225</v>
      </c>
      <c r="I383" s="26">
        <f t="shared" si="2"/>
        <v>23.70915</v>
      </c>
      <c r="J383" s="26">
        <f t="shared" si="3"/>
        <v>21.943575</v>
      </c>
      <c r="K383" s="56" t="s">
        <v>967</v>
      </c>
      <c r="L383" s="27"/>
      <c r="M383" s="28" t="str">
        <f t="shared" si="4"/>
        <v/>
      </c>
      <c r="N383" s="29" t="str">
        <f t="shared" si="5"/>
        <v/>
      </c>
      <c r="O383" s="30">
        <f t="shared" si="6"/>
        <v>0</v>
      </c>
    </row>
    <row r="384" ht="45.0" customHeight="1">
      <c r="A384" s="52" t="s">
        <v>969</v>
      </c>
      <c r="B384" s="33"/>
      <c r="C384" s="56" t="s">
        <v>970</v>
      </c>
      <c r="D384" s="58" t="s">
        <v>971</v>
      </c>
      <c r="E384" s="47" t="s">
        <v>231</v>
      </c>
      <c r="F384" s="23" t="s">
        <v>193</v>
      </c>
      <c r="G384" s="24">
        <v>59.0</v>
      </c>
      <c r="H384" s="25">
        <f t="shared" si="1"/>
        <v>25.2225</v>
      </c>
      <c r="I384" s="26">
        <f t="shared" si="2"/>
        <v>23.70915</v>
      </c>
      <c r="J384" s="26">
        <f t="shared" si="3"/>
        <v>21.943575</v>
      </c>
      <c r="K384" s="56" t="s">
        <v>970</v>
      </c>
      <c r="L384" s="27"/>
      <c r="M384" s="28" t="str">
        <f t="shared" si="4"/>
        <v/>
      </c>
      <c r="N384" s="29" t="str">
        <f t="shared" si="5"/>
        <v/>
      </c>
      <c r="O384" s="30">
        <f t="shared" si="6"/>
        <v>0</v>
      </c>
    </row>
    <row r="385" ht="45.0" customHeight="1">
      <c r="A385" s="52" t="s">
        <v>972</v>
      </c>
      <c r="B385" s="33"/>
      <c r="C385" s="56" t="s">
        <v>973</v>
      </c>
      <c r="D385" s="58" t="s">
        <v>974</v>
      </c>
      <c r="E385" s="47" t="s">
        <v>231</v>
      </c>
      <c r="F385" s="23" t="s">
        <v>193</v>
      </c>
      <c r="G385" s="24">
        <v>59.0</v>
      </c>
      <c r="H385" s="25">
        <f t="shared" si="1"/>
        <v>25.2225</v>
      </c>
      <c r="I385" s="26">
        <f t="shared" si="2"/>
        <v>23.70915</v>
      </c>
      <c r="J385" s="26">
        <f t="shared" si="3"/>
        <v>21.943575</v>
      </c>
      <c r="K385" s="56" t="s">
        <v>973</v>
      </c>
      <c r="L385" s="27"/>
      <c r="M385" s="28" t="str">
        <f t="shared" si="4"/>
        <v/>
      </c>
      <c r="N385" s="29" t="str">
        <f t="shared" si="5"/>
        <v/>
      </c>
      <c r="O385" s="30">
        <f t="shared" si="6"/>
        <v>0</v>
      </c>
    </row>
    <row r="386" ht="45.0" customHeight="1">
      <c r="A386" s="52" t="s">
        <v>975</v>
      </c>
      <c r="B386" s="33"/>
      <c r="C386" s="56" t="s">
        <v>976</v>
      </c>
      <c r="D386" s="58" t="s">
        <v>977</v>
      </c>
      <c r="E386" s="47" t="s">
        <v>231</v>
      </c>
      <c r="F386" s="23" t="s">
        <v>193</v>
      </c>
      <c r="G386" s="24">
        <v>59.0</v>
      </c>
      <c r="H386" s="25">
        <f t="shared" si="1"/>
        <v>25.2225</v>
      </c>
      <c r="I386" s="26">
        <f t="shared" si="2"/>
        <v>23.70915</v>
      </c>
      <c r="J386" s="26">
        <f t="shared" si="3"/>
        <v>21.943575</v>
      </c>
      <c r="K386" s="56" t="s">
        <v>976</v>
      </c>
      <c r="L386" s="27"/>
      <c r="M386" s="28" t="str">
        <f t="shared" si="4"/>
        <v/>
      </c>
      <c r="N386" s="29" t="str">
        <f t="shared" si="5"/>
        <v/>
      </c>
      <c r="O386" s="30">
        <f t="shared" si="6"/>
        <v>0</v>
      </c>
    </row>
    <row r="387" ht="45.0" customHeight="1">
      <c r="A387" s="52">
        <v>8.053300573714E12</v>
      </c>
      <c r="B387" s="33"/>
      <c r="C387" s="56" t="s">
        <v>978</v>
      </c>
      <c r="D387" s="58" t="s">
        <v>979</v>
      </c>
      <c r="E387" s="47" t="s">
        <v>231</v>
      </c>
      <c r="F387" s="23" t="s">
        <v>193</v>
      </c>
      <c r="G387" s="24">
        <v>59.0</v>
      </c>
      <c r="H387" s="25">
        <f t="shared" si="1"/>
        <v>25.2225</v>
      </c>
      <c r="I387" s="26">
        <f t="shared" si="2"/>
        <v>23.70915</v>
      </c>
      <c r="J387" s="26">
        <f t="shared" si="3"/>
        <v>21.943575</v>
      </c>
      <c r="K387" s="56" t="s">
        <v>978</v>
      </c>
      <c r="L387" s="27"/>
      <c r="M387" s="28" t="str">
        <f t="shared" si="4"/>
        <v/>
      </c>
      <c r="N387" s="29" t="str">
        <f t="shared" si="5"/>
        <v/>
      </c>
      <c r="O387" s="30">
        <f t="shared" si="6"/>
        <v>0</v>
      </c>
    </row>
    <row r="388" ht="45.0" customHeight="1">
      <c r="A388" s="52">
        <v>8.053300574483E12</v>
      </c>
      <c r="B388" s="33"/>
      <c r="C388" s="56" t="s">
        <v>980</v>
      </c>
      <c r="D388" s="58" t="s">
        <v>981</v>
      </c>
      <c r="E388" s="47" t="s">
        <v>23</v>
      </c>
      <c r="F388" s="23" t="s">
        <v>282</v>
      </c>
      <c r="G388" s="24">
        <v>44.0</v>
      </c>
      <c r="H388" s="25">
        <f t="shared" si="1"/>
        <v>18.81</v>
      </c>
      <c r="I388" s="26">
        <f t="shared" si="2"/>
        <v>17.6814</v>
      </c>
      <c r="J388" s="26">
        <f t="shared" si="3"/>
        <v>16.3647</v>
      </c>
      <c r="K388" s="56" t="s">
        <v>980</v>
      </c>
      <c r="L388" s="27"/>
      <c r="M388" s="28" t="str">
        <f t="shared" si="4"/>
        <v/>
      </c>
      <c r="N388" s="29" t="str">
        <f t="shared" si="5"/>
        <v/>
      </c>
      <c r="O388" s="30">
        <f t="shared" si="6"/>
        <v>0</v>
      </c>
    </row>
    <row r="389" ht="45.0" customHeight="1">
      <c r="A389" s="52">
        <v>8.053300574667E12</v>
      </c>
      <c r="B389" s="33"/>
      <c r="C389" s="56" t="s">
        <v>982</v>
      </c>
      <c r="D389" s="58" t="s">
        <v>983</v>
      </c>
      <c r="E389" s="23" t="s">
        <v>282</v>
      </c>
      <c r="F389" s="23" t="s">
        <v>350</v>
      </c>
      <c r="G389" s="24">
        <v>8.9</v>
      </c>
      <c r="H389" s="25">
        <f t="shared" si="1"/>
        <v>3.80475</v>
      </c>
      <c r="I389" s="26">
        <f t="shared" si="2"/>
        <v>3.576465</v>
      </c>
      <c r="J389" s="26">
        <f t="shared" si="3"/>
        <v>3.3101325</v>
      </c>
      <c r="K389" s="56" t="s">
        <v>982</v>
      </c>
      <c r="L389" s="27"/>
      <c r="M389" s="28" t="str">
        <f t="shared" si="4"/>
        <v/>
      </c>
      <c r="N389" s="29" t="str">
        <f t="shared" si="5"/>
        <v/>
      </c>
      <c r="O389" s="30">
        <f t="shared" si="6"/>
        <v>0</v>
      </c>
    </row>
    <row r="390" ht="45.0" customHeight="1">
      <c r="A390" s="52" t="s">
        <v>984</v>
      </c>
      <c r="B390" s="33"/>
      <c r="C390" s="56" t="s">
        <v>985</v>
      </c>
      <c r="D390" s="58" t="s">
        <v>986</v>
      </c>
      <c r="E390" s="23" t="s">
        <v>23</v>
      </c>
      <c r="F390" s="23" t="s">
        <v>987</v>
      </c>
      <c r="G390" s="24">
        <v>10.9</v>
      </c>
      <c r="H390" s="25">
        <f t="shared" si="1"/>
        <v>4.65975</v>
      </c>
      <c r="I390" s="26">
        <f t="shared" si="2"/>
        <v>4.380165</v>
      </c>
      <c r="J390" s="26">
        <f t="shared" si="3"/>
        <v>4.0539825</v>
      </c>
      <c r="K390" s="56" t="s">
        <v>985</v>
      </c>
      <c r="L390" s="27"/>
      <c r="M390" s="28" t="str">
        <f t="shared" si="4"/>
        <v/>
      </c>
      <c r="N390" s="29" t="str">
        <f t="shared" si="5"/>
        <v/>
      </c>
      <c r="O390" s="30">
        <f t="shared" si="6"/>
        <v>0</v>
      </c>
    </row>
    <row r="391" ht="45.0" customHeight="1">
      <c r="A391" s="52" t="s">
        <v>988</v>
      </c>
      <c r="B391" s="33"/>
      <c r="C391" s="56" t="s">
        <v>989</v>
      </c>
      <c r="D391" s="58" t="s">
        <v>990</v>
      </c>
      <c r="E391" s="23" t="s">
        <v>23</v>
      </c>
      <c r="F391" s="23" t="s">
        <v>987</v>
      </c>
      <c r="G391" s="24">
        <v>10.9</v>
      </c>
      <c r="H391" s="25">
        <f t="shared" si="1"/>
        <v>4.65975</v>
      </c>
      <c r="I391" s="26">
        <f t="shared" si="2"/>
        <v>4.380165</v>
      </c>
      <c r="J391" s="26">
        <f t="shared" si="3"/>
        <v>4.0539825</v>
      </c>
      <c r="K391" s="56" t="s">
        <v>989</v>
      </c>
      <c r="L391" s="27"/>
      <c r="M391" s="28" t="str">
        <f t="shared" si="4"/>
        <v/>
      </c>
      <c r="N391" s="29" t="str">
        <f t="shared" si="5"/>
        <v/>
      </c>
      <c r="O391" s="30">
        <f t="shared" si="6"/>
        <v>0</v>
      </c>
    </row>
    <row r="392" ht="45.0" customHeight="1">
      <c r="A392" s="52" t="s">
        <v>991</v>
      </c>
      <c r="B392" s="33"/>
      <c r="C392" s="56" t="s">
        <v>992</v>
      </c>
      <c r="D392" s="58" t="s">
        <v>993</v>
      </c>
      <c r="E392" s="23" t="s">
        <v>23</v>
      </c>
      <c r="F392" s="23" t="s">
        <v>987</v>
      </c>
      <c r="G392" s="24">
        <v>10.9</v>
      </c>
      <c r="H392" s="25">
        <f t="shared" si="1"/>
        <v>4.65975</v>
      </c>
      <c r="I392" s="26">
        <f t="shared" si="2"/>
        <v>4.380165</v>
      </c>
      <c r="J392" s="26">
        <f t="shared" si="3"/>
        <v>4.0539825</v>
      </c>
      <c r="K392" s="56" t="s">
        <v>992</v>
      </c>
      <c r="L392" s="27"/>
      <c r="M392" s="28" t="str">
        <f t="shared" si="4"/>
        <v/>
      </c>
      <c r="N392" s="29" t="str">
        <f t="shared" si="5"/>
        <v/>
      </c>
      <c r="O392" s="30">
        <f t="shared" si="6"/>
        <v>0</v>
      </c>
    </row>
    <row r="393" ht="45.0" customHeight="1">
      <c r="A393" s="52" t="s">
        <v>994</v>
      </c>
      <c r="B393" s="33"/>
      <c r="C393" s="56" t="s">
        <v>995</v>
      </c>
      <c r="D393" s="58" t="s">
        <v>996</v>
      </c>
      <c r="E393" s="23" t="s">
        <v>23</v>
      </c>
      <c r="F393" s="23" t="s">
        <v>987</v>
      </c>
      <c r="G393" s="24">
        <v>10.9</v>
      </c>
      <c r="H393" s="25">
        <f t="shared" si="1"/>
        <v>4.65975</v>
      </c>
      <c r="I393" s="26">
        <f t="shared" si="2"/>
        <v>4.380165</v>
      </c>
      <c r="J393" s="26">
        <f t="shared" si="3"/>
        <v>4.0539825</v>
      </c>
      <c r="K393" s="56" t="s">
        <v>995</v>
      </c>
      <c r="L393" s="27"/>
      <c r="M393" s="28" t="str">
        <f t="shared" si="4"/>
        <v/>
      </c>
      <c r="N393" s="29" t="str">
        <f t="shared" si="5"/>
        <v/>
      </c>
      <c r="O393" s="30">
        <f t="shared" si="6"/>
        <v>0</v>
      </c>
    </row>
    <row r="394" ht="45.0" customHeight="1">
      <c r="A394" s="52" t="s">
        <v>997</v>
      </c>
      <c r="B394" s="33"/>
      <c r="C394" s="56" t="s">
        <v>998</v>
      </c>
      <c r="D394" s="58" t="s">
        <v>999</v>
      </c>
      <c r="E394" s="23" t="s">
        <v>23</v>
      </c>
      <c r="F394" s="23" t="s">
        <v>987</v>
      </c>
      <c r="G394" s="24">
        <v>12.9</v>
      </c>
      <c r="H394" s="25">
        <f t="shared" si="1"/>
        <v>5.51475</v>
      </c>
      <c r="I394" s="26">
        <f t="shared" si="2"/>
        <v>5.183865</v>
      </c>
      <c r="J394" s="26">
        <f t="shared" si="3"/>
        <v>4.7978325</v>
      </c>
      <c r="K394" s="56" t="s">
        <v>998</v>
      </c>
      <c r="L394" s="27"/>
      <c r="M394" s="28" t="str">
        <f t="shared" si="4"/>
        <v/>
      </c>
      <c r="N394" s="29" t="str">
        <f t="shared" si="5"/>
        <v/>
      </c>
      <c r="O394" s="30">
        <f t="shared" si="6"/>
        <v>0</v>
      </c>
    </row>
    <row r="395" ht="45.0" customHeight="1">
      <c r="A395" s="52" t="s">
        <v>1000</v>
      </c>
      <c r="B395" s="61"/>
      <c r="C395" s="56" t="s">
        <v>1001</v>
      </c>
      <c r="D395" s="58" t="s">
        <v>1002</v>
      </c>
      <c r="E395" s="23" t="s">
        <v>23</v>
      </c>
      <c r="F395" s="23" t="s">
        <v>987</v>
      </c>
      <c r="G395" s="24">
        <v>12.9</v>
      </c>
      <c r="H395" s="25">
        <f t="shared" si="1"/>
        <v>5.51475</v>
      </c>
      <c r="I395" s="26">
        <f t="shared" si="2"/>
        <v>5.183865</v>
      </c>
      <c r="J395" s="26">
        <f t="shared" si="3"/>
        <v>4.7978325</v>
      </c>
      <c r="K395" s="56" t="s">
        <v>1001</v>
      </c>
      <c r="L395" s="27"/>
      <c r="M395" s="28" t="str">
        <f t="shared" si="4"/>
        <v/>
      </c>
      <c r="N395" s="29" t="str">
        <f t="shared" si="5"/>
        <v/>
      </c>
      <c r="O395" s="30">
        <f t="shared" si="6"/>
        <v>0</v>
      </c>
    </row>
    <row r="396" ht="45.0" customHeight="1">
      <c r="A396" s="52" t="s">
        <v>1003</v>
      </c>
      <c r="B396" s="33"/>
      <c r="C396" s="56" t="s">
        <v>1004</v>
      </c>
      <c r="D396" s="58" t="s">
        <v>1005</v>
      </c>
      <c r="E396" s="23" t="s">
        <v>23</v>
      </c>
      <c r="F396" s="23" t="s">
        <v>987</v>
      </c>
      <c r="G396" s="24">
        <v>12.9</v>
      </c>
      <c r="H396" s="25">
        <f t="shared" si="1"/>
        <v>5.51475</v>
      </c>
      <c r="I396" s="26">
        <f t="shared" si="2"/>
        <v>5.183865</v>
      </c>
      <c r="J396" s="26">
        <f t="shared" si="3"/>
        <v>4.7978325</v>
      </c>
      <c r="K396" s="56" t="s">
        <v>1004</v>
      </c>
      <c r="L396" s="27"/>
      <c r="M396" s="28" t="str">
        <f t="shared" si="4"/>
        <v/>
      </c>
      <c r="N396" s="29" t="str">
        <f t="shared" si="5"/>
        <v/>
      </c>
      <c r="O396" s="30">
        <f t="shared" si="6"/>
        <v>0</v>
      </c>
    </row>
    <row r="397" ht="45.0" customHeight="1">
      <c r="A397" s="52" t="s">
        <v>1006</v>
      </c>
      <c r="B397" s="33"/>
      <c r="C397" s="56" t="s">
        <v>1007</v>
      </c>
      <c r="D397" s="58" t="s">
        <v>1008</v>
      </c>
      <c r="E397" s="23" t="s">
        <v>23</v>
      </c>
      <c r="F397" s="23" t="s">
        <v>987</v>
      </c>
      <c r="G397" s="24">
        <v>12.9</v>
      </c>
      <c r="H397" s="25">
        <f t="shared" si="1"/>
        <v>5.51475</v>
      </c>
      <c r="I397" s="26">
        <f t="shared" si="2"/>
        <v>5.183865</v>
      </c>
      <c r="J397" s="26">
        <f t="shared" si="3"/>
        <v>4.7978325</v>
      </c>
      <c r="K397" s="56" t="s">
        <v>1007</v>
      </c>
      <c r="L397" s="27"/>
      <c r="M397" s="28" t="str">
        <f t="shared" si="4"/>
        <v/>
      </c>
      <c r="N397" s="29" t="str">
        <f t="shared" si="5"/>
        <v/>
      </c>
      <c r="O397" s="30">
        <f t="shared" si="6"/>
        <v>0</v>
      </c>
    </row>
    <row r="398" ht="45.0" customHeight="1">
      <c r="A398" s="52" t="s">
        <v>1009</v>
      </c>
      <c r="B398" s="33"/>
      <c r="C398" s="56" t="s">
        <v>1010</v>
      </c>
      <c r="D398" s="58" t="s">
        <v>1011</v>
      </c>
      <c r="E398" s="23" t="s">
        <v>23</v>
      </c>
      <c r="F398" s="23" t="s">
        <v>987</v>
      </c>
      <c r="G398" s="24">
        <v>14.9</v>
      </c>
      <c r="H398" s="25">
        <f t="shared" si="1"/>
        <v>6.36975</v>
      </c>
      <c r="I398" s="26">
        <f t="shared" si="2"/>
        <v>5.987565</v>
      </c>
      <c r="J398" s="26">
        <f t="shared" si="3"/>
        <v>5.5416825</v>
      </c>
      <c r="K398" s="56" t="s">
        <v>1010</v>
      </c>
      <c r="L398" s="27"/>
      <c r="M398" s="28" t="str">
        <f t="shared" si="4"/>
        <v/>
      </c>
      <c r="N398" s="29" t="str">
        <f t="shared" si="5"/>
        <v/>
      </c>
      <c r="O398" s="30">
        <f t="shared" si="6"/>
        <v>0</v>
      </c>
    </row>
    <row r="399" ht="45.0" customHeight="1">
      <c r="A399" s="52" t="s">
        <v>1012</v>
      </c>
      <c r="B399" s="33"/>
      <c r="C399" s="56" t="s">
        <v>1013</v>
      </c>
      <c r="D399" s="58" t="s">
        <v>1014</v>
      </c>
      <c r="E399" s="23" t="s">
        <v>23</v>
      </c>
      <c r="F399" s="23" t="s">
        <v>987</v>
      </c>
      <c r="G399" s="24">
        <v>14.9</v>
      </c>
      <c r="H399" s="25">
        <f t="shared" si="1"/>
        <v>6.36975</v>
      </c>
      <c r="I399" s="26">
        <f t="shared" si="2"/>
        <v>5.987565</v>
      </c>
      <c r="J399" s="26">
        <f t="shared" si="3"/>
        <v>5.5416825</v>
      </c>
      <c r="K399" s="56" t="s">
        <v>1013</v>
      </c>
      <c r="L399" s="27"/>
      <c r="M399" s="28" t="str">
        <f t="shared" si="4"/>
        <v/>
      </c>
      <c r="N399" s="29" t="str">
        <f t="shared" si="5"/>
        <v/>
      </c>
      <c r="O399" s="30">
        <f t="shared" si="6"/>
        <v>0</v>
      </c>
    </row>
    <row r="400" ht="45.0" customHeight="1">
      <c r="A400" s="52" t="s">
        <v>1015</v>
      </c>
      <c r="B400" s="33"/>
      <c r="C400" s="56" t="s">
        <v>1016</v>
      </c>
      <c r="D400" s="58" t="s">
        <v>1017</v>
      </c>
      <c r="E400" s="23" t="s">
        <v>23</v>
      </c>
      <c r="F400" s="23" t="s">
        <v>987</v>
      </c>
      <c r="G400" s="24">
        <v>14.9</v>
      </c>
      <c r="H400" s="25">
        <f t="shared" si="1"/>
        <v>6.36975</v>
      </c>
      <c r="I400" s="26">
        <f t="shared" si="2"/>
        <v>5.987565</v>
      </c>
      <c r="J400" s="26">
        <f t="shared" si="3"/>
        <v>5.5416825</v>
      </c>
      <c r="K400" s="56" t="s">
        <v>1016</v>
      </c>
      <c r="L400" s="27"/>
      <c r="M400" s="28" t="str">
        <f t="shared" si="4"/>
        <v/>
      </c>
      <c r="N400" s="29" t="str">
        <f t="shared" si="5"/>
        <v/>
      </c>
      <c r="O400" s="30">
        <f t="shared" si="6"/>
        <v>0</v>
      </c>
    </row>
    <row r="401" ht="45.0" customHeight="1">
      <c r="A401" s="52" t="s">
        <v>1018</v>
      </c>
      <c r="B401" s="33"/>
      <c r="C401" s="56" t="s">
        <v>1019</v>
      </c>
      <c r="D401" s="58" t="s">
        <v>1020</v>
      </c>
      <c r="E401" s="23" t="s">
        <v>23</v>
      </c>
      <c r="F401" s="23" t="s">
        <v>987</v>
      </c>
      <c r="G401" s="24">
        <v>14.9</v>
      </c>
      <c r="H401" s="25">
        <f t="shared" si="1"/>
        <v>6.36975</v>
      </c>
      <c r="I401" s="26">
        <f t="shared" si="2"/>
        <v>5.987565</v>
      </c>
      <c r="J401" s="26">
        <f t="shared" si="3"/>
        <v>5.5416825</v>
      </c>
      <c r="K401" s="56" t="s">
        <v>1019</v>
      </c>
      <c r="L401" s="27"/>
      <c r="M401" s="28" t="str">
        <f t="shared" si="4"/>
        <v/>
      </c>
      <c r="N401" s="29" t="str">
        <f t="shared" si="5"/>
        <v/>
      </c>
      <c r="O401" s="30">
        <f t="shared" si="6"/>
        <v>0</v>
      </c>
    </row>
    <row r="402" ht="45.0" customHeight="1">
      <c r="A402" s="52" t="s">
        <v>1021</v>
      </c>
      <c r="B402" s="33"/>
      <c r="C402" s="56" t="s">
        <v>1022</v>
      </c>
      <c r="D402" s="58" t="s">
        <v>1023</v>
      </c>
      <c r="E402" s="23" t="s">
        <v>23</v>
      </c>
      <c r="F402" s="23" t="s">
        <v>1024</v>
      </c>
      <c r="G402" s="24">
        <v>16.9</v>
      </c>
      <c r="H402" s="25">
        <f t="shared" si="1"/>
        <v>7.22475</v>
      </c>
      <c r="I402" s="26">
        <f t="shared" si="2"/>
        <v>6.791265</v>
      </c>
      <c r="J402" s="26">
        <f t="shared" si="3"/>
        <v>6.2855325</v>
      </c>
      <c r="K402" s="56" t="s">
        <v>1022</v>
      </c>
      <c r="L402" s="27"/>
      <c r="M402" s="28" t="str">
        <f t="shared" si="4"/>
        <v/>
      </c>
      <c r="N402" s="29" t="str">
        <f t="shared" si="5"/>
        <v/>
      </c>
      <c r="O402" s="30">
        <f t="shared" si="6"/>
        <v>0</v>
      </c>
    </row>
    <row r="403" ht="45.0" customHeight="1">
      <c r="A403" s="52" t="s">
        <v>1025</v>
      </c>
      <c r="B403" s="33"/>
      <c r="C403" s="56" t="s">
        <v>1026</v>
      </c>
      <c r="D403" s="58" t="s">
        <v>1027</v>
      </c>
      <c r="E403" s="23" t="s">
        <v>23</v>
      </c>
      <c r="F403" s="23" t="s">
        <v>1024</v>
      </c>
      <c r="G403" s="24">
        <v>16.9</v>
      </c>
      <c r="H403" s="25">
        <f t="shared" si="1"/>
        <v>7.22475</v>
      </c>
      <c r="I403" s="26">
        <f t="shared" si="2"/>
        <v>6.791265</v>
      </c>
      <c r="J403" s="26">
        <f t="shared" si="3"/>
        <v>6.2855325</v>
      </c>
      <c r="K403" s="56" t="s">
        <v>1026</v>
      </c>
      <c r="L403" s="27"/>
      <c r="M403" s="28" t="str">
        <f t="shared" si="4"/>
        <v/>
      </c>
      <c r="N403" s="29" t="str">
        <f t="shared" si="5"/>
        <v/>
      </c>
      <c r="O403" s="30">
        <f t="shared" si="6"/>
        <v>0</v>
      </c>
    </row>
    <row r="404" ht="45.0" customHeight="1">
      <c r="A404" s="52" t="s">
        <v>1028</v>
      </c>
      <c r="B404" s="33"/>
      <c r="C404" s="56" t="s">
        <v>1029</v>
      </c>
      <c r="D404" s="58" t="s">
        <v>1030</v>
      </c>
      <c r="E404" s="23" t="s">
        <v>23</v>
      </c>
      <c r="F404" s="23" t="s">
        <v>1024</v>
      </c>
      <c r="G404" s="24">
        <v>16.9</v>
      </c>
      <c r="H404" s="25">
        <f t="shared" si="1"/>
        <v>7.22475</v>
      </c>
      <c r="I404" s="26">
        <f t="shared" si="2"/>
        <v>6.791265</v>
      </c>
      <c r="J404" s="26">
        <f t="shared" si="3"/>
        <v>6.2855325</v>
      </c>
      <c r="K404" s="56" t="s">
        <v>1029</v>
      </c>
      <c r="L404" s="27"/>
      <c r="M404" s="28" t="str">
        <f t="shared" si="4"/>
        <v/>
      </c>
      <c r="N404" s="29" t="str">
        <f t="shared" si="5"/>
        <v/>
      </c>
      <c r="O404" s="30">
        <f t="shared" si="6"/>
        <v>0</v>
      </c>
    </row>
    <row r="405" ht="45.0" customHeight="1">
      <c r="A405" s="52" t="s">
        <v>1031</v>
      </c>
      <c r="B405" s="33"/>
      <c r="C405" s="56" t="s">
        <v>1032</v>
      </c>
      <c r="D405" s="58" t="s">
        <v>1033</v>
      </c>
      <c r="E405" s="23" t="s">
        <v>23</v>
      </c>
      <c r="F405" s="23" t="s">
        <v>1024</v>
      </c>
      <c r="G405" s="24">
        <v>16.9</v>
      </c>
      <c r="H405" s="25">
        <f t="shared" si="1"/>
        <v>7.22475</v>
      </c>
      <c r="I405" s="26">
        <f t="shared" si="2"/>
        <v>6.791265</v>
      </c>
      <c r="J405" s="26">
        <f t="shared" si="3"/>
        <v>6.2855325</v>
      </c>
      <c r="K405" s="56" t="s">
        <v>1032</v>
      </c>
      <c r="L405" s="27"/>
      <c r="M405" s="28" t="str">
        <f t="shared" si="4"/>
        <v/>
      </c>
      <c r="N405" s="29" t="str">
        <f t="shared" si="5"/>
        <v/>
      </c>
      <c r="O405" s="30">
        <f t="shared" si="6"/>
        <v>0</v>
      </c>
    </row>
    <row r="406" ht="45.0" customHeight="1">
      <c r="A406" s="52" t="s">
        <v>1034</v>
      </c>
      <c r="B406" s="33"/>
      <c r="C406" s="56" t="s">
        <v>1035</v>
      </c>
      <c r="D406" s="58" t="s">
        <v>1036</v>
      </c>
      <c r="E406" s="23" t="s">
        <v>23</v>
      </c>
      <c r="F406" s="23" t="s">
        <v>1024</v>
      </c>
      <c r="G406" s="24">
        <v>17.9</v>
      </c>
      <c r="H406" s="25">
        <f t="shared" si="1"/>
        <v>7.65225</v>
      </c>
      <c r="I406" s="26">
        <f t="shared" si="2"/>
        <v>7.193115</v>
      </c>
      <c r="J406" s="26">
        <f t="shared" si="3"/>
        <v>6.6574575</v>
      </c>
      <c r="K406" s="56" t="s">
        <v>1035</v>
      </c>
      <c r="L406" s="27"/>
      <c r="M406" s="28" t="str">
        <f t="shared" si="4"/>
        <v/>
      </c>
      <c r="N406" s="29" t="str">
        <f t="shared" si="5"/>
        <v/>
      </c>
      <c r="O406" s="30">
        <f t="shared" si="6"/>
        <v>0</v>
      </c>
    </row>
    <row r="407" ht="45.0" customHeight="1">
      <c r="A407" s="52" t="s">
        <v>1037</v>
      </c>
      <c r="B407" s="33"/>
      <c r="C407" s="56" t="s">
        <v>1038</v>
      </c>
      <c r="D407" s="58" t="s">
        <v>1039</v>
      </c>
      <c r="E407" s="23" t="s">
        <v>23</v>
      </c>
      <c r="F407" s="23" t="s">
        <v>1024</v>
      </c>
      <c r="G407" s="24">
        <v>17.9</v>
      </c>
      <c r="H407" s="25">
        <f t="shared" si="1"/>
        <v>7.65225</v>
      </c>
      <c r="I407" s="26">
        <f t="shared" si="2"/>
        <v>7.193115</v>
      </c>
      <c r="J407" s="26">
        <f t="shared" si="3"/>
        <v>6.6574575</v>
      </c>
      <c r="K407" s="56" t="s">
        <v>1038</v>
      </c>
      <c r="L407" s="27"/>
      <c r="M407" s="28" t="str">
        <f t="shared" si="4"/>
        <v/>
      </c>
      <c r="N407" s="29" t="str">
        <f t="shared" si="5"/>
        <v/>
      </c>
      <c r="O407" s="30">
        <f t="shared" si="6"/>
        <v>0</v>
      </c>
    </row>
    <row r="408" ht="45.0" customHeight="1">
      <c r="A408" s="52" t="s">
        <v>1040</v>
      </c>
      <c r="B408" s="33"/>
      <c r="C408" s="56" t="s">
        <v>1041</v>
      </c>
      <c r="D408" s="58" t="s">
        <v>1042</v>
      </c>
      <c r="E408" s="23" t="s">
        <v>23</v>
      </c>
      <c r="F408" s="23" t="s">
        <v>1024</v>
      </c>
      <c r="G408" s="24">
        <v>17.9</v>
      </c>
      <c r="H408" s="25">
        <f t="shared" si="1"/>
        <v>7.65225</v>
      </c>
      <c r="I408" s="26">
        <f t="shared" si="2"/>
        <v>7.193115</v>
      </c>
      <c r="J408" s="26">
        <f t="shared" si="3"/>
        <v>6.6574575</v>
      </c>
      <c r="K408" s="56" t="s">
        <v>1041</v>
      </c>
      <c r="L408" s="27"/>
      <c r="M408" s="28" t="str">
        <f t="shared" si="4"/>
        <v/>
      </c>
      <c r="N408" s="29" t="str">
        <f t="shared" si="5"/>
        <v/>
      </c>
      <c r="O408" s="30">
        <f t="shared" si="6"/>
        <v>0</v>
      </c>
    </row>
    <row r="409" ht="45.0" customHeight="1">
      <c r="A409" s="52" t="s">
        <v>1043</v>
      </c>
      <c r="B409" s="33"/>
      <c r="C409" s="56" t="s">
        <v>1044</v>
      </c>
      <c r="D409" s="58" t="s">
        <v>1045</v>
      </c>
      <c r="E409" s="23" t="s">
        <v>23</v>
      </c>
      <c r="F409" s="23" t="s">
        <v>1024</v>
      </c>
      <c r="G409" s="24">
        <v>17.9</v>
      </c>
      <c r="H409" s="25">
        <f t="shared" si="1"/>
        <v>7.65225</v>
      </c>
      <c r="I409" s="26">
        <f t="shared" si="2"/>
        <v>7.193115</v>
      </c>
      <c r="J409" s="26">
        <f t="shared" si="3"/>
        <v>6.6574575</v>
      </c>
      <c r="K409" s="56" t="s">
        <v>1044</v>
      </c>
      <c r="L409" s="27"/>
      <c r="M409" s="28" t="str">
        <f t="shared" si="4"/>
        <v/>
      </c>
      <c r="N409" s="29" t="str">
        <f t="shared" si="5"/>
        <v/>
      </c>
      <c r="O409" s="30">
        <f t="shared" si="6"/>
        <v>0</v>
      </c>
    </row>
    <row r="410" ht="45.0" customHeight="1">
      <c r="A410" s="55" t="s">
        <v>1046</v>
      </c>
      <c r="B410" s="19"/>
      <c r="C410" s="56" t="s">
        <v>1047</v>
      </c>
      <c r="D410" s="58" t="s">
        <v>1048</v>
      </c>
      <c r="E410" s="23" t="s">
        <v>23</v>
      </c>
      <c r="F410" s="23" t="s">
        <v>296</v>
      </c>
      <c r="G410" s="24">
        <v>27.9</v>
      </c>
      <c r="H410" s="25">
        <f t="shared" si="1"/>
        <v>11.92725</v>
      </c>
      <c r="I410" s="26">
        <f t="shared" si="2"/>
        <v>11.211615</v>
      </c>
      <c r="J410" s="26">
        <f t="shared" si="3"/>
        <v>10.3767075</v>
      </c>
      <c r="K410" s="56" t="s">
        <v>1047</v>
      </c>
      <c r="L410" s="27"/>
      <c r="M410" s="28" t="str">
        <f t="shared" si="4"/>
        <v/>
      </c>
      <c r="N410" s="29" t="str">
        <f t="shared" si="5"/>
        <v/>
      </c>
      <c r="O410" s="30">
        <f t="shared" si="6"/>
        <v>0</v>
      </c>
    </row>
    <row r="411" ht="45.0" customHeight="1">
      <c r="A411" s="52" t="s">
        <v>1049</v>
      </c>
      <c r="B411" s="33"/>
      <c r="C411" s="56" t="s">
        <v>1050</v>
      </c>
      <c r="D411" s="58" t="s">
        <v>1051</v>
      </c>
      <c r="E411" s="23" t="s">
        <v>23</v>
      </c>
      <c r="F411" s="23" t="s">
        <v>296</v>
      </c>
      <c r="G411" s="24">
        <v>27.9</v>
      </c>
      <c r="H411" s="25">
        <f t="shared" si="1"/>
        <v>11.92725</v>
      </c>
      <c r="I411" s="26">
        <f t="shared" si="2"/>
        <v>11.211615</v>
      </c>
      <c r="J411" s="26">
        <f t="shared" si="3"/>
        <v>10.3767075</v>
      </c>
      <c r="K411" s="56" t="s">
        <v>1050</v>
      </c>
      <c r="L411" s="27"/>
      <c r="M411" s="28" t="str">
        <f t="shared" si="4"/>
        <v/>
      </c>
      <c r="N411" s="29" t="str">
        <f t="shared" si="5"/>
        <v/>
      </c>
      <c r="O411" s="30">
        <f t="shared" si="6"/>
        <v>0</v>
      </c>
    </row>
    <row r="412" ht="45.0" customHeight="1">
      <c r="A412" s="52" t="s">
        <v>1052</v>
      </c>
      <c r="B412" s="33"/>
      <c r="C412" s="56" t="s">
        <v>1053</v>
      </c>
      <c r="D412" s="58" t="s">
        <v>1054</v>
      </c>
      <c r="E412" s="23" t="s">
        <v>23</v>
      </c>
      <c r="F412" s="23" t="s">
        <v>296</v>
      </c>
      <c r="G412" s="24">
        <v>27.9</v>
      </c>
      <c r="H412" s="25">
        <f t="shared" si="1"/>
        <v>11.92725</v>
      </c>
      <c r="I412" s="26">
        <f t="shared" si="2"/>
        <v>11.211615</v>
      </c>
      <c r="J412" s="26">
        <f t="shared" si="3"/>
        <v>10.3767075</v>
      </c>
      <c r="K412" s="56" t="s">
        <v>1053</v>
      </c>
      <c r="L412" s="27"/>
      <c r="M412" s="28" t="str">
        <f t="shared" si="4"/>
        <v/>
      </c>
      <c r="N412" s="29" t="str">
        <f t="shared" si="5"/>
        <v/>
      </c>
      <c r="O412" s="30">
        <f t="shared" si="6"/>
        <v>0</v>
      </c>
    </row>
    <row r="413" ht="45.0" customHeight="1">
      <c r="A413" s="52" t="s">
        <v>1055</v>
      </c>
      <c r="B413" s="33"/>
      <c r="C413" s="56" t="s">
        <v>1056</v>
      </c>
      <c r="D413" s="58" t="s">
        <v>1057</v>
      </c>
      <c r="E413" s="23" t="s">
        <v>23</v>
      </c>
      <c r="F413" s="23" t="s">
        <v>296</v>
      </c>
      <c r="G413" s="24">
        <v>29.9</v>
      </c>
      <c r="H413" s="25">
        <f t="shared" si="1"/>
        <v>12.78225</v>
      </c>
      <c r="I413" s="26">
        <f t="shared" si="2"/>
        <v>12.015315</v>
      </c>
      <c r="J413" s="26">
        <f t="shared" si="3"/>
        <v>11.1205575</v>
      </c>
      <c r="K413" s="56" t="s">
        <v>1056</v>
      </c>
      <c r="L413" s="27"/>
      <c r="M413" s="28" t="str">
        <f t="shared" si="4"/>
        <v/>
      </c>
      <c r="N413" s="29" t="str">
        <f t="shared" si="5"/>
        <v/>
      </c>
      <c r="O413" s="30">
        <f t="shared" si="6"/>
        <v>0</v>
      </c>
    </row>
    <row r="414" ht="45.0" customHeight="1">
      <c r="A414" s="52" t="s">
        <v>1058</v>
      </c>
      <c r="B414" s="33"/>
      <c r="C414" s="56" t="s">
        <v>1059</v>
      </c>
      <c r="D414" s="58" t="s">
        <v>1060</v>
      </c>
      <c r="E414" s="23" t="s">
        <v>23</v>
      </c>
      <c r="F414" s="23" t="s">
        <v>296</v>
      </c>
      <c r="G414" s="24">
        <v>29.9</v>
      </c>
      <c r="H414" s="25">
        <f t="shared" si="1"/>
        <v>12.78225</v>
      </c>
      <c r="I414" s="26">
        <f t="shared" si="2"/>
        <v>12.015315</v>
      </c>
      <c r="J414" s="26">
        <f t="shared" si="3"/>
        <v>11.1205575</v>
      </c>
      <c r="K414" s="56" t="s">
        <v>1059</v>
      </c>
      <c r="L414" s="27"/>
      <c r="M414" s="28" t="str">
        <f t="shared" si="4"/>
        <v/>
      </c>
      <c r="N414" s="29" t="str">
        <f t="shared" si="5"/>
        <v/>
      </c>
      <c r="O414" s="30">
        <f t="shared" si="6"/>
        <v>0</v>
      </c>
    </row>
    <row r="415" ht="45.0" customHeight="1">
      <c r="A415" s="55" t="s">
        <v>1061</v>
      </c>
      <c r="B415" s="19"/>
      <c r="C415" s="56" t="s">
        <v>1062</v>
      </c>
      <c r="D415" s="58" t="s">
        <v>1063</v>
      </c>
      <c r="E415" s="23" t="s">
        <v>23</v>
      </c>
      <c r="F415" s="23" t="s">
        <v>296</v>
      </c>
      <c r="G415" s="24">
        <v>29.9</v>
      </c>
      <c r="H415" s="25">
        <f t="shared" si="1"/>
        <v>12.78225</v>
      </c>
      <c r="I415" s="26">
        <f t="shared" si="2"/>
        <v>12.015315</v>
      </c>
      <c r="J415" s="26">
        <f t="shared" si="3"/>
        <v>11.1205575</v>
      </c>
      <c r="K415" s="56" t="s">
        <v>1062</v>
      </c>
      <c r="L415" s="27"/>
      <c r="M415" s="28" t="str">
        <f t="shared" si="4"/>
        <v/>
      </c>
      <c r="N415" s="29" t="str">
        <f t="shared" si="5"/>
        <v/>
      </c>
      <c r="O415" s="30">
        <f t="shared" si="6"/>
        <v>0</v>
      </c>
    </row>
    <row r="416" ht="45.0" customHeight="1">
      <c r="A416" s="52" t="s">
        <v>1064</v>
      </c>
      <c r="B416" s="33"/>
      <c r="C416" s="56" t="s">
        <v>1065</v>
      </c>
      <c r="D416" s="58" t="s">
        <v>1066</v>
      </c>
      <c r="E416" s="23" t="s">
        <v>23</v>
      </c>
      <c r="F416" s="23" t="s">
        <v>296</v>
      </c>
      <c r="G416" s="24">
        <v>29.9</v>
      </c>
      <c r="H416" s="25">
        <f t="shared" si="1"/>
        <v>12.78225</v>
      </c>
      <c r="I416" s="26">
        <f t="shared" si="2"/>
        <v>12.015315</v>
      </c>
      <c r="J416" s="26">
        <f t="shared" si="3"/>
        <v>11.1205575</v>
      </c>
      <c r="K416" s="56" t="s">
        <v>1065</v>
      </c>
      <c r="L416" s="27"/>
      <c r="M416" s="28" t="str">
        <f t="shared" si="4"/>
        <v/>
      </c>
      <c r="N416" s="29" t="str">
        <f t="shared" si="5"/>
        <v/>
      </c>
      <c r="O416" s="30">
        <f t="shared" si="6"/>
        <v>0</v>
      </c>
    </row>
    <row r="417" ht="45.0" customHeight="1">
      <c r="A417" s="55" t="s">
        <v>1067</v>
      </c>
      <c r="B417" s="19"/>
      <c r="C417" s="56" t="s">
        <v>1068</v>
      </c>
      <c r="D417" s="58" t="s">
        <v>1069</v>
      </c>
      <c r="E417" s="23" t="s">
        <v>23</v>
      </c>
      <c r="F417" s="23" t="s">
        <v>296</v>
      </c>
      <c r="G417" s="24">
        <v>29.9</v>
      </c>
      <c r="H417" s="25">
        <f t="shared" si="1"/>
        <v>12.78225</v>
      </c>
      <c r="I417" s="26">
        <f t="shared" si="2"/>
        <v>12.015315</v>
      </c>
      <c r="J417" s="26">
        <f t="shared" si="3"/>
        <v>11.1205575</v>
      </c>
      <c r="K417" s="56" t="s">
        <v>1068</v>
      </c>
      <c r="L417" s="27"/>
      <c r="M417" s="28" t="str">
        <f t="shared" si="4"/>
        <v/>
      </c>
      <c r="N417" s="29" t="str">
        <f t="shared" si="5"/>
        <v/>
      </c>
      <c r="O417" s="30">
        <f t="shared" si="6"/>
        <v>0</v>
      </c>
    </row>
    <row r="418" ht="45.0" customHeight="1">
      <c r="A418" s="52" t="s">
        <v>1070</v>
      </c>
      <c r="B418" s="33"/>
      <c r="C418" s="56" t="s">
        <v>1071</v>
      </c>
      <c r="D418" s="58" t="s">
        <v>1072</v>
      </c>
      <c r="E418" s="23" t="s">
        <v>23</v>
      </c>
      <c r="F418" s="23" t="s">
        <v>296</v>
      </c>
      <c r="G418" s="24">
        <v>29.9</v>
      </c>
      <c r="H418" s="25">
        <f t="shared" si="1"/>
        <v>12.78225</v>
      </c>
      <c r="I418" s="26">
        <f t="shared" si="2"/>
        <v>12.015315</v>
      </c>
      <c r="J418" s="26">
        <f t="shared" si="3"/>
        <v>11.1205575</v>
      </c>
      <c r="K418" s="56" t="s">
        <v>1071</v>
      </c>
      <c r="L418" s="27"/>
      <c r="M418" s="28" t="str">
        <f t="shared" si="4"/>
        <v/>
      </c>
      <c r="N418" s="29" t="str">
        <f t="shared" si="5"/>
        <v/>
      </c>
      <c r="O418" s="30">
        <f t="shared" si="6"/>
        <v>0</v>
      </c>
    </row>
    <row r="419" ht="45.0" customHeight="1">
      <c r="A419" s="55" t="s">
        <v>1073</v>
      </c>
      <c r="B419" s="19"/>
      <c r="C419" s="56" t="s">
        <v>1074</v>
      </c>
      <c r="D419" s="58" t="s">
        <v>1075</v>
      </c>
      <c r="E419" s="23" t="s">
        <v>23</v>
      </c>
      <c r="F419" s="23" t="s">
        <v>193</v>
      </c>
      <c r="G419" s="24">
        <v>14.9</v>
      </c>
      <c r="H419" s="25">
        <f t="shared" si="1"/>
        <v>6.36975</v>
      </c>
      <c r="I419" s="26">
        <f t="shared" si="2"/>
        <v>5.987565</v>
      </c>
      <c r="J419" s="26">
        <f t="shared" si="3"/>
        <v>5.5416825</v>
      </c>
      <c r="K419" s="56" t="s">
        <v>1074</v>
      </c>
      <c r="L419" s="27"/>
      <c r="M419" s="28" t="str">
        <f t="shared" si="4"/>
        <v/>
      </c>
      <c r="N419" s="29" t="str">
        <f t="shared" si="5"/>
        <v/>
      </c>
      <c r="O419" s="30">
        <f t="shared" si="6"/>
        <v>0</v>
      </c>
    </row>
    <row r="420" ht="45.0" customHeight="1">
      <c r="A420" s="52" t="s">
        <v>1076</v>
      </c>
      <c r="B420" s="33"/>
      <c r="C420" s="56" t="s">
        <v>1077</v>
      </c>
      <c r="D420" s="58" t="s">
        <v>1078</v>
      </c>
      <c r="E420" s="23" t="s">
        <v>23</v>
      </c>
      <c r="F420" s="23" t="s">
        <v>193</v>
      </c>
      <c r="G420" s="24">
        <v>14.9</v>
      </c>
      <c r="H420" s="25">
        <f t="shared" si="1"/>
        <v>6.36975</v>
      </c>
      <c r="I420" s="26">
        <f t="shared" si="2"/>
        <v>5.987565</v>
      </c>
      <c r="J420" s="26">
        <f t="shared" si="3"/>
        <v>5.5416825</v>
      </c>
      <c r="K420" s="56" t="s">
        <v>1077</v>
      </c>
      <c r="L420" s="27"/>
      <c r="M420" s="28" t="str">
        <f t="shared" si="4"/>
        <v/>
      </c>
      <c r="N420" s="29" t="str">
        <f t="shared" si="5"/>
        <v/>
      </c>
      <c r="O420" s="30">
        <f t="shared" si="6"/>
        <v>0</v>
      </c>
    </row>
    <row r="421" ht="45.0" customHeight="1">
      <c r="A421" s="52" t="s">
        <v>1079</v>
      </c>
      <c r="B421" s="33"/>
      <c r="C421" s="56" t="s">
        <v>1080</v>
      </c>
      <c r="D421" s="58" t="s">
        <v>1081</v>
      </c>
      <c r="E421" s="23" t="s">
        <v>23</v>
      </c>
      <c r="F421" s="23" t="s">
        <v>193</v>
      </c>
      <c r="G421" s="24">
        <v>14.9</v>
      </c>
      <c r="H421" s="25">
        <f t="shared" si="1"/>
        <v>6.36975</v>
      </c>
      <c r="I421" s="26">
        <f t="shared" si="2"/>
        <v>5.987565</v>
      </c>
      <c r="J421" s="26">
        <f t="shared" si="3"/>
        <v>5.5416825</v>
      </c>
      <c r="K421" s="56" t="s">
        <v>1080</v>
      </c>
      <c r="L421" s="27"/>
      <c r="M421" s="28" t="str">
        <f t="shared" si="4"/>
        <v/>
      </c>
      <c r="N421" s="29" t="str">
        <f t="shared" si="5"/>
        <v/>
      </c>
      <c r="O421" s="30">
        <f t="shared" si="6"/>
        <v>0</v>
      </c>
    </row>
    <row r="422" ht="45.0" customHeight="1">
      <c r="A422" s="55">
        <v>8.053300576104E12</v>
      </c>
      <c r="B422" s="19"/>
      <c r="C422" s="56" t="s">
        <v>1082</v>
      </c>
      <c r="D422" s="58" t="s">
        <v>1083</v>
      </c>
      <c r="E422" s="23" t="s">
        <v>406</v>
      </c>
      <c r="F422" s="47" t="s">
        <v>407</v>
      </c>
      <c r="G422" s="24">
        <v>19.9</v>
      </c>
      <c r="H422" s="25">
        <f t="shared" si="1"/>
        <v>8.50725</v>
      </c>
      <c r="I422" s="26">
        <f t="shared" si="2"/>
        <v>7.996815</v>
      </c>
      <c r="J422" s="26">
        <f t="shared" si="3"/>
        <v>7.4013075</v>
      </c>
      <c r="K422" s="56" t="s">
        <v>1082</v>
      </c>
      <c r="L422" s="27"/>
      <c r="M422" s="28" t="str">
        <f t="shared" si="4"/>
        <v/>
      </c>
      <c r="N422" s="29" t="str">
        <f t="shared" si="5"/>
        <v/>
      </c>
      <c r="O422" s="30">
        <f t="shared" si="6"/>
        <v>0</v>
      </c>
    </row>
    <row r="423" ht="36.75" customHeight="1">
      <c r="A423" s="52">
        <v>8.053300574902E12</v>
      </c>
      <c r="B423" s="33"/>
      <c r="C423" s="56" t="s">
        <v>1084</v>
      </c>
      <c r="D423" s="58" t="s">
        <v>1085</v>
      </c>
      <c r="E423" s="23" t="s">
        <v>406</v>
      </c>
      <c r="F423" s="23" t="s">
        <v>407</v>
      </c>
      <c r="G423" s="24">
        <v>19.9</v>
      </c>
      <c r="H423" s="25">
        <f t="shared" si="1"/>
        <v>8.50725</v>
      </c>
      <c r="I423" s="26">
        <f t="shared" si="2"/>
        <v>7.996815</v>
      </c>
      <c r="J423" s="26">
        <f t="shared" si="3"/>
        <v>7.4013075</v>
      </c>
      <c r="K423" s="56" t="s">
        <v>1084</v>
      </c>
      <c r="L423" s="27"/>
      <c r="M423" s="28" t="str">
        <f t="shared" si="4"/>
        <v/>
      </c>
      <c r="N423" s="29" t="str">
        <f t="shared" si="5"/>
        <v/>
      </c>
      <c r="O423" s="30">
        <f t="shared" si="6"/>
        <v>0</v>
      </c>
    </row>
    <row r="424" ht="36.75" customHeight="1">
      <c r="A424" s="52">
        <v>8.053300575343E12</v>
      </c>
      <c r="B424" s="33"/>
      <c r="C424" s="56" t="s">
        <v>1086</v>
      </c>
      <c r="D424" s="58" t="s">
        <v>1087</v>
      </c>
      <c r="E424" s="23" t="s">
        <v>406</v>
      </c>
      <c r="F424" s="23" t="s">
        <v>407</v>
      </c>
      <c r="G424" s="24">
        <v>19.9</v>
      </c>
      <c r="H424" s="25">
        <f t="shared" si="1"/>
        <v>8.50725</v>
      </c>
      <c r="I424" s="26">
        <f t="shared" si="2"/>
        <v>7.996815</v>
      </c>
      <c r="J424" s="26">
        <f t="shared" si="3"/>
        <v>7.4013075</v>
      </c>
      <c r="K424" s="56" t="s">
        <v>1086</v>
      </c>
      <c r="L424" s="27"/>
      <c r="M424" s="28" t="str">
        <f t="shared" si="4"/>
        <v/>
      </c>
      <c r="N424" s="29" t="str">
        <f t="shared" si="5"/>
        <v/>
      </c>
      <c r="O424" s="30">
        <f t="shared" si="6"/>
        <v>0</v>
      </c>
    </row>
    <row r="425" ht="36.75" customHeight="1">
      <c r="A425" s="55">
        <v>8.053300577392E12</v>
      </c>
      <c r="B425" s="44"/>
      <c r="C425" s="56" t="s">
        <v>1088</v>
      </c>
      <c r="D425" s="58" t="s">
        <v>1089</v>
      </c>
      <c r="E425" s="23" t="s">
        <v>406</v>
      </c>
      <c r="F425" s="23" t="s">
        <v>407</v>
      </c>
      <c r="G425" s="24">
        <v>19.9</v>
      </c>
      <c r="H425" s="25">
        <f t="shared" si="1"/>
        <v>8.50725</v>
      </c>
      <c r="I425" s="26">
        <f t="shared" si="2"/>
        <v>7.996815</v>
      </c>
      <c r="J425" s="26">
        <f t="shared" si="3"/>
        <v>7.4013075</v>
      </c>
      <c r="K425" s="56" t="s">
        <v>1088</v>
      </c>
      <c r="L425" s="27"/>
      <c r="M425" s="28" t="str">
        <f t="shared" si="4"/>
        <v/>
      </c>
      <c r="N425" s="29" t="str">
        <f t="shared" si="5"/>
        <v/>
      </c>
      <c r="O425" s="30">
        <f t="shared" si="6"/>
        <v>0</v>
      </c>
    </row>
    <row r="426" ht="36.75" customHeight="1">
      <c r="A426" s="55">
        <v>8.055035681573E12</v>
      </c>
      <c r="B426" s="19"/>
      <c r="C426" s="56" t="s">
        <v>1090</v>
      </c>
      <c r="D426" s="57" t="s">
        <v>1091</v>
      </c>
      <c r="E426" s="23" t="s">
        <v>406</v>
      </c>
      <c r="F426" s="23" t="s">
        <v>1092</v>
      </c>
      <c r="G426" s="24">
        <v>19.9</v>
      </c>
      <c r="H426" s="25">
        <f t="shared" si="1"/>
        <v>8.50725</v>
      </c>
      <c r="I426" s="26">
        <f t="shared" si="2"/>
        <v>7.996815</v>
      </c>
      <c r="J426" s="26">
        <f t="shared" si="3"/>
        <v>7.4013075</v>
      </c>
      <c r="K426" s="56" t="s">
        <v>1090</v>
      </c>
      <c r="L426" s="27"/>
      <c r="M426" s="28" t="str">
        <f t="shared" si="4"/>
        <v/>
      </c>
      <c r="N426" s="29" t="str">
        <f t="shared" si="5"/>
        <v/>
      </c>
      <c r="O426" s="30">
        <f t="shared" si="6"/>
        <v>0</v>
      </c>
    </row>
    <row r="427" ht="45.0" customHeight="1">
      <c r="A427" s="55">
        <v>8.053300576098E12</v>
      </c>
      <c r="B427" s="19"/>
      <c r="C427" s="56" t="s">
        <v>1093</v>
      </c>
      <c r="D427" s="58" t="s">
        <v>1094</v>
      </c>
      <c r="E427" s="23" t="s">
        <v>406</v>
      </c>
      <c r="F427" s="23" t="s">
        <v>407</v>
      </c>
      <c r="G427" s="24">
        <v>19.9</v>
      </c>
      <c r="H427" s="25">
        <f t="shared" si="1"/>
        <v>8.50725</v>
      </c>
      <c r="I427" s="26">
        <f t="shared" si="2"/>
        <v>7.996815</v>
      </c>
      <c r="J427" s="26">
        <f t="shared" si="3"/>
        <v>7.4013075</v>
      </c>
      <c r="K427" s="56" t="s">
        <v>1093</v>
      </c>
      <c r="L427" s="27"/>
      <c r="M427" s="28" t="str">
        <f t="shared" si="4"/>
        <v/>
      </c>
      <c r="N427" s="29" t="str">
        <f t="shared" si="5"/>
        <v/>
      </c>
      <c r="O427" s="30">
        <f t="shared" si="6"/>
        <v>0</v>
      </c>
    </row>
    <row r="428" ht="45.0" customHeight="1">
      <c r="A428" s="52">
        <v>8.05330057535E12</v>
      </c>
      <c r="B428" s="33"/>
      <c r="C428" s="56" t="s">
        <v>1095</v>
      </c>
      <c r="D428" s="58" t="s">
        <v>1096</v>
      </c>
      <c r="E428" s="23" t="s">
        <v>23</v>
      </c>
      <c r="F428" s="23">
        <v>12.0</v>
      </c>
      <c r="G428" s="24">
        <v>32.9</v>
      </c>
      <c r="H428" s="25">
        <f t="shared" si="1"/>
        <v>14.06475</v>
      </c>
      <c r="I428" s="26">
        <f t="shared" si="2"/>
        <v>13.220865</v>
      </c>
      <c r="J428" s="26">
        <f t="shared" si="3"/>
        <v>12.2363325</v>
      </c>
      <c r="K428" s="56" t="s">
        <v>1095</v>
      </c>
      <c r="L428" s="27"/>
      <c r="M428" s="28" t="str">
        <f t="shared" si="4"/>
        <v/>
      </c>
      <c r="N428" s="29" t="str">
        <f t="shared" si="5"/>
        <v/>
      </c>
      <c r="O428" s="30">
        <f t="shared" si="6"/>
        <v>0</v>
      </c>
    </row>
    <row r="429" ht="45.0" customHeight="1">
      <c r="A429" s="52">
        <v>8.053300575367E12</v>
      </c>
      <c r="B429" s="33"/>
      <c r="C429" s="56" t="s">
        <v>1097</v>
      </c>
      <c r="D429" s="58" t="s">
        <v>1098</v>
      </c>
      <c r="E429" s="23" t="s">
        <v>23</v>
      </c>
      <c r="F429" s="23">
        <v>8.0</v>
      </c>
      <c r="G429" s="24">
        <v>32.9</v>
      </c>
      <c r="H429" s="25">
        <f t="shared" si="1"/>
        <v>14.06475</v>
      </c>
      <c r="I429" s="26">
        <f t="shared" si="2"/>
        <v>13.220865</v>
      </c>
      <c r="J429" s="26">
        <f t="shared" si="3"/>
        <v>12.2363325</v>
      </c>
      <c r="K429" s="56" t="s">
        <v>1097</v>
      </c>
      <c r="L429" s="27"/>
      <c r="M429" s="28" t="str">
        <f t="shared" si="4"/>
        <v/>
      </c>
      <c r="N429" s="29" t="str">
        <f t="shared" si="5"/>
        <v/>
      </c>
      <c r="O429" s="30">
        <f t="shared" si="6"/>
        <v>0</v>
      </c>
    </row>
    <row r="430" ht="45.0" customHeight="1">
      <c r="A430" s="52">
        <v>8.053300575374E12</v>
      </c>
      <c r="B430" s="33"/>
      <c r="C430" s="56" t="s">
        <v>1099</v>
      </c>
      <c r="D430" s="58" t="s">
        <v>1100</v>
      </c>
      <c r="E430" s="23" t="s">
        <v>23</v>
      </c>
      <c r="F430" s="23">
        <v>12.0</v>
      </c>
      <c r="G430" s="24">
        <v>22.9</v>
      </c>
      <c r="H430" s="25">
        <f t="shared" si="1"/>
        <v>9.78975</v>
      </c>
      <c r="I430" s="26">
        <f t="shared" si="2"/>
        <v>9.202365</v>
      </c>
      <c r="J430" s="26">
        <f t="shared" si="3"/>
        <v>8.5170825</v>
      </c>
      <c r="K430" s="56" t="s">
        <v>1099</v>
      </c>
      <c r="L430" s="27"/>
      <c r="M430" s="28" t="str">
        <f t="shared" si="4"/>
        <v/>
      </c>
      <c r="N430" s="29" t="str">
        <f t="shared" si="5"/>
        <v/>
      </c>
      <c r="O430" s="30">
        <f t="shared" si="6"/>
        <v>0</v>
      </c>
    </row>
    <row r="431" ht="45.0" customHeight="1">
      <c r="A431" s="52">
        <v>8.053300575527E12</v>
      </c>
      <c r="B431" s="33"/>
      <c r="C431" s="56" t="s">
        <v>1101</v>
      </c>
      <c r="D431" s="58" t="s">
        <v>1102</v>
      </c>
      <c r="E431" s="23" t="s">
        <v>23</v>
      </c>
      <c r="F431" s="23">
        <v>12.0</v>
      </c>
      <c r="G431" s="24">
        <v>22.9</v>
      </c>
      <c r="H431" s="25">
        <f t="shared" si="1"/>
        <v>9.78975</v>
      </c>
      <c r="I431" s="26">
        <f t="shared" si="2"/>
        <v>9.202365</v>
      </c>
      <c r="J431" s="26">
        <f t="shared" si="3"/>
        <v>8.5170825</v>
      </c>
      <c r="K431" s="56" t="s">
        <v>1101</v>
      </c>
      <c r="L431" s="27"/>
      <c r="M431" s="28" t="str">
        <f t="shared" si="4"/>
        <v/>
      </c>
      <c r="N431" s="29" t="str">
        <f t="shared" si="5"/>
        <v/>
      </c>
      <c r="O431" s="30">
        <f t="shared" si="6"/>
        <v>0</v>
      </c>
    </row>
    <row r="432" ht="45.0" customHeight="1">
      <c r="A432" s="55">
        <v>8.053300578177E12</v>
      </c>
      <c r="B432" s="44"/>
      <c r="C432" s="56" t="s">
        <v>1103</v>
      </c>
      <c r="D432" s="58" t="s">
        <v>1104</v>
      </c>
      <c r="E432" s="23" t="s">
        <v>23</v>
      </c>
      <c r="F432" s="23" t="s">
        <v>193</v>
      </c>
      <c r="G432" s="24">
        <v>22.9</v>
      </c>
      <c r="H432" s="25">
        <f t="shared" si="1"/>
        <v>9.78975</v>
      </c>
      <c r="I432" s="26">
        <f t="shared" si="2"/>
        <v>9.202365</v>
      </c>
      <c r="J432" s="26">
        <f t="shared" si="3"/>
        <v>8.5170825</v>
      </c>
      <c r="K432" s="56" t="s">
        <v>1103</v>
      </c>
      <c r="L432" s="27"/>
      <c r="M432" s="28" t="str">
        <f t="shared" si="4"/>
        <v/>
      </c>
      <c r="N432" s="29" t="str">
        <f t="shared" si="5"/>
        <v/>
      </c>
      <c r="O432" s="30">
        <f t="shared" si="6"/>
        <v>0</v>
      </c>
    </row>
    <row r="433" ht="45.0" customHeight="1">
      <c r="A433" s="50">
        <v>8.055035684536E12</v>
      </c>
      <c r="B433" s="19"/>
      <c r="C433" s="51" t="s">
        <v>1105</v>
      </c>
      <c r="D433" s="62" t="s">
        <v>1106</v>
      </c>
      <c r="E433" s="40">
        <v>2.0</v>
      </c>
      <c r="F433" s="41"/>
      <c r="G433" s="42">
        <v>22.9</v>
      </c>
      <c r="H433" s="25">
        <f t="shared" si="1"/>
        <v>9.78975</v>
      </c>
      <c r="I433" s="43">
        <f t="shared" si="2"/>
        <v>9.202365</v>
      </c>
      <c r="J433" s="43">
        <f t="shared" si="3"/>
        <v>8.5170825</v>
      </c>
      <c r="K433" s="51" t="s">
        <v>1105</v>
      </c>
      <c r="L433" s="27"/>
      <c r="M433" s="28" t="str">
        <f t="shared" si="4"/>
        <v/>
      </c>
      <c r="N433" s="29" t="str">
        <f t="shared" si="5"/>
        <v/>
      </c>
      <c r="O433" s="30">
        <f t="shared" si="6"/>
        <v>0</v>
      </c>
    </row>
    <row r="434" ht="45.0" customHeight="1">
      <c r="A434" s="50">
        <v>8.055035684543E12</v>
      </c>
      <c r="B434" s="19"/>
      <c r="C434" s="51" t="s">
        <v>1107</v>
      </c>
      <c r="D434" s="62" t="s">
        <v>1108</v>
      </c>
      <c r="E434" s="40">
        <v>2.0</v>
      </c>
      <c r="F434" s="41"/>
      <c r="G434" s="42">
        <v>22.9</v>
      </c>
      <c r="H434" s="25">
        <f t="shared" si="1"/>
        <v>9.78975</v>
      </c>
      <c r="I434" s="43">
        <f t="shared" si="2"/>
        <v>9.202365</v>
      </c>
      <c r="J434" s="43">
        <f t="shared" si="3"/>
        <v>8.5170825</v>
      </c>
      <c r="K434" s="51" t="s">
        <v>1107</v>
      </c>
      <c r="L434" s="27"/>
      <c r="M434" s="28" t="str">
        <f t="shared" si="4"/>
        <v/>
      </c>
      <c r="N434" s="29" t="str">
        <f t="shared" si="5"/>
        <v/>
      </c>
      <c r="O434" s="30">
        <f t="shared" si="6"/>
        <v>0</v>
      </c>
    </row>
    <row r="435" ht="45.0" customHeight="1">
      <c r="A435" s="52">
        <v>8.053300575381E12</v>
      </c>
      <c r="B435" s="33"/>
      <c r="C435" s="56" t="s">
        <v>1109</v>
      </c>
      <c r="D435" s="58" t="s">
        <v>1110</v>
      </c>
      <c r="E435" s="23" t="s">
        <v>23</v>
      </c>
      <c r="F435" s="23">
        <v>12.0</v>
      </c>
      <c r="G435" s="24">
        <v>27.9</v>
      </c>
      <c r="H435" s="25">
        <f t="shared" si="1"/>
        <v>11.92725</v>
      </c>
      <c r="I435" s="26">
        <f t="shared" si="2"/>
        <v>11.211615</v>
      </c>
      <c r="J435" s="26">
        <f t="shared" si="3"/>
        <v>10.3767075</v>
      </c>
      <c r="K435" s="56" t="s">
        <v>1109</v>
      </c>
      <c r="L435" s="27"/>
      <c r="M435" s="28" t="str">
        <f t="shared" si="4"/>
        <v/>
      </c>
      <c r="N435" s="29" t="str">
        <f t="shared" si="5"/>
        <v/>
      </c>
      <c r="O435" s="30">
        <f t="shared" si="6"/>
        <v>0</v>
      </c>
    </row>
    <row r="436" ht="45.0" customHeight="1">
      <c r="A436" s="52">
        <v>8.053300575398E12</v>
      </c>
      <c r="B436" s="33"/>
      <c r="C436" s="56" t="s">
        <v>1111</v>
      </c>
      <c r="D436" s="58" t="s">
        <v>1112</v>
      </c>
      <c r="E436" s="23" t="s">
        <v>23</v>
      </c>
      <c r="F436" s="23">
        <v>12.0</v>
      </c>
      <c r="G436" s="24">
        <v>27.9</v>
      </c>
      <c r="H436" s="25">
        <f t="shared" si="1"/>
        <v>11.92725</v>
      </c>
      <c r="I436" s="26">
        <f t="shared" si="2"/>
        <v>11.211615</v>
      </c>
      <c r="J436" s="26">
        <f t="shared" si="3"/>
        <v>10.3767075</v>
      </c>
      <c r="K436" s="56" t="s">
        <v>1111</v>
      </c>
      <c r="L436" s="27"/>
      <c r="M436" s="28" t="str">
        <f t="shared" si="4"/>
        <v/>
      </c>
      <c r="N436" s="29" t="str">
        <f t="shared" si="5"/>
        <v/>
      </c>
      <c r="O436" s="30">
        <f t="shared" si="6"/>
        <v>0</v>
      </c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45.0" customHeight="1">
      <c r="A437" s="55">
        <v>8.053300578184E12</v>
      </c>
      <c r="B437" s="44"/>
      <c r="C437" s="56" t="s">
        <v>1113</v>
      </c>
      <c r="D437" s="58" t="s">
        <v>1114</v>
      </c>
      <c r="E437" s="23" t="s">
        <v>23</v>
      </c>
      <c r="F437" s="23" t="s">
        <v>193</v>
      </c>
      <c r="G437" s="24">
        <v>27.9</v>
      </c>
      <c r="H437" s="25">
        <f t="shared" si="1"/>
        <v>11.92725</v>
      </c>
      <c r="I437" s="26">
        <f t="shared" si="2"/>
        <v>11.211615</v>
      </c>
      <c r="J437" s="26">
        <f t="shared" si="3"/>
        <v>10.3767075</v>
      </c>
      <c r="K437" s="56" t="s">
        <v>1113</v>
      </c>
      <c r="L437" s="27"/>
      <c r="M437" s="28" t="str">
        <f t="shared" si="4"/>
        <v/>
      </c>
      <c r="N437" s="29" t="str">
        <f t="shared" si="5"/>
        <v/>
      </c>
      <c r="O437" s="30">
        <f t="shared" si="6"/>
        <v>0</v>
      </c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36.75" customHeight="1">
      <c r="A438" s="50">
        <v>8.05503568455E12</v>
      </c>
      <c r="B438" s="19"/>
      <c r="C438" s="51" t="s">
        <v>1115</v>
      </c>
      <c r="D438" s="62" t="s">
        <v>1116</v>
      </c>
      <c r="E438" s="40">
        <v>2.0</v>
      </c>
      <c r="F438" s="41"/>
      <c r="G438" s="42">
        <v>27.9</v>
      </c>
      <c r="H438" s="25">
        <f t="shared" si="1"/>
        <v>11.92725</v>
      </c>
      <c r="I438" s="43">
        <f t="shared" si="2"/>
        <v>11.211615</v>
      </c>
      <c r="J438" s="43">
        <f t="shared" si="3"/>
        <v>10.3767075</v>
      </c>
      <c r="K438" s="51" t="s">
        <v>1115</v>
      </c>
      <c r="L438" s="27"/>
      <c r="M438" s="28" t="str">
        <f t="shared" si="4"/>
        <v/>
      </c>
      <c r="N438" s="29" t="str">
        <f t="shared" si="5"/>
        <v/>
      </c>
      <c r="O438" s="30">
        <f t="shared" si="6"/>
        <v>0</v>
      </c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36.75" customHeight="1">
      <c r="A439" s="50">
        <v>8.055035684567E12</v>
      </c>
      <c r="B439" s="19"/>
      <c r="C439" s="51" t="s">
        <v>1117</v>
      </c>
      <c r="D439" s="62" t="s">
        <v>1118</v>
      </c>
      <c r="E439" s="40">
        <v>2.0</v>
      </c>
      <c r="F439" s="41"/>
      <c r="G439" s="42">
        <v>27.9</v>
      </c>
      <c r="H439" s="25">
        <f t="shared" si="1"/>
        <v>11.92725</v>
      </c>
      <c r="I439" s="43">
        <f t="shared" si="2"/>
        <v>11.211615</v>
      </c>
      <c r="J439" s="43">
        <f t="shared" si="3"/>
        <v>10.3767075</v>
      </c>
      <c r="K439" s="51" t="s">
        <v>1117</v>
      </c>
      <c r="L439" s="27"/>
      <c r="M439" s="28" t="str">
        <f t="shared" si="4"/>
        <v/>
      </c>
      <c r="N439" s="29" t="str">
        <f t="shared" si="5"/>
        <v/>
      </c>
      <c r="O439" s="30">
        <f t="shared" si="6"/>
        <v>0</v>
      </c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36.75" customHeight="1">
      <c r="A440" s="52">
        <v>8.053300575404E12</v>
      </c>
      <c r="B440" s="33"/>
      <c r="C440" s="56" t="s">
        <v>1119</v>
      </c>
      <c r="D440" s="58" t="s">
        <v>1120</v>
      </c>
      <c r="E440" s="23" t="s">
        <v>23</v>
      </c>
      <c r="F440" s="23">
        <v>8.0</v>
      </c>
      <c r="G440" s="24">
        <v>31.9</v>
      </c>
      <c r="H440" s="25">
        <f t="shared" si="1"/>
        <v>13.63725</v>
      </c>
      <c r="I440" s="26">
        <f t="shared" si="2"/>
        <v>12.819015</v>
      </c>
      <c r="J440" s="26">
        <f t="shared" si="3"/>
        <v>11.8644075</v>
      </c>
      <c r="K440" s="56" t="s">
        <v>1119</v>
      </c>
      <c r="L440" s="27"/>
      <c r="M440" s="28" t="str">
        <f t="shared" si="4"/>
        <v/>
      </c>
      <c r="N440" s="29" t="str">
        <f t="shared" si="5"/>
        <v/>
      </c>
      <c r="O440" s="30">
        <f t="shared" si="6"/>
        <v>0</v>
      </c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36.75" customHeight="1">
      <c r="A441" s="55">
        <v>8.053300578191E12</v>
      </c>
      <c r="B441" s="44"/>
      <c r="C441" s="56" t="s">
        <v>1121</v>
      </c>
      <c r="D441" s="58" t="s">
        <v>1120</v>
      </c>
      <c r="E441" s="23" t="s">
        <v>23</v>
      </c>
      <c r="F441" s="23" t="s">
        <v>296</v>
      </c>
      <c r="G441" s="24">
        <v>31.9</v>
      </c>
      <c r="H441" s="25">
        <f t="shared" si="1"/>
        <v>13.63725</v>
      </c>
      <c r="I441" s="26">
        <f t="shared" si="2"/>
        <v>12.819015</v>
      </c>
      <c r="J441" s="26">
        <f t="shared" si="3"/>
        <v>11.8644075</v>
      </c>
      <c r="K441" s="56" t="s">
        <v>1121</v>
      </c>
      <c r="L441" s="27"/>
      <c r="M441" s="28" t="str">
        <f t="shared" si="4"/>
        <v/>
      </c>
      <c r="N441" s="29" t="str">
        <f t="shared" si="5"/>
        <v/>
      </c>
      <c r="O441" s="30">
        <f t="shared" si="6"/>
        <v>0</v>
      </c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36.75" customHeight="1">
      <c r="A442" s="55">
        <v>8.053300578207E12</v>
      </c>
      <c r="B442" s="44"/>
      <c r="C442" s="56" t="s">
        <v>1122</v>
      </c>
      <c r="D442" s="58" t="s">
        <v>1120</v>
      </c>
      <c r="E442" s="23" t="s">
        <v>23</v>
      </c>
      <c r="F442" s="23" t="s">
        <v>296</v>
      </c>
      <c r="G442" s="24">
        <v>31.9</v>
      </c>
      <c r="H442" s="25">
        <f t="shared" si="1"/>
        <v>13.63725</v>
      </c>
      <c r="I442" s="26">
        <f t="shared" si="2"/>
        <v>12.819015</v>
      </c>
      <c r="J442" s="26">
        <f t="shared" si="3"/>
        <v>11.8644075</v>
      </c>
      <c r="K442" s="56" t="s">
        <v>1122</v>
      </c>
      <c r="L442" s="27"/>
      <c r="M442" s="28" t="str">
        <f t="shared" si="4"/>
        <v/>
      </c>
      <c r="N442" s="29" t="str">
        <f t="shared" si="5"/>
        <v/>
      </c>
      <c r="O442" s="30">
        <f t="shared" si="6"/>
        <v>0</v>
      </c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36.75" customHeight="1">
      <c r="A443" s="50">
        <v>8.055035684574E12</v>
      </c>
      <c r="B443" s="19"/>
      <c r="C443" s="51" t="s">
        <v>1123</v>
      </c>
      <c r="D443" s="60" t="s">
        <v>1120</v>
      </c>
      <c r="E443" s="40">
        <v>2.0</v>
      </c>
      <c r="F443" s="41"/>
      <c r="G443" s="42">
        <v>31.9</v>
      </c>
      <c r="H443" s="25">
        <f t="shared" si="1"/>
        <v>13.63725</v>
      </c>
      <c r="I443" s="43">
        <f t="shared" si="2"/>
        <v>12.819015</v>
      </c>
      <c r="J443" s="43">
        <f t="shared" si="3"/>
        <v>11.8644075</v>
      </c>
      <c r="K443" s="51" t="s">
        <v>1123</v>
      </c>
      <c r="L443" s="27"/>
      <c r="M443" s="28" t="str">
        <f t="shared" si="4"/>
        <v/>
      </c>
      <c r="N443" s="29" t="str">
        <f t="shared" si="5"/>
        <v/>
      </c>
      <c r="O443" s="30">
        <f t="shared" si="6"/>
        <v>0</v>
      </c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36.75" customHeight="1">
      <c r="A444" s="37">
        <v>8.055035684581E12</v>
      </c>
      <c r="B444" s="19"/>
      <c r="C444" s="38" t="s">
        <v>1124</v>
      </c>
      <c r="D444" s="60" t="s">
        <v>1120</v>
      </c>
      <c r="E444" s="40">
        <v>2.0</v>
      </c>
      <c r="F444" s="41"/>
      <c r="G444" s="42">
        <v>31.9</v>
      </c>
      <c r="H444" s="25">
        <f t="shared" si="1"/>
        <v>13.63725</v>
      </c>
      <c r="I444" s="43">
        <f t="shared" si="2"/>
        <v>12.819015</v>
      </c>
      <c r="J444" s="43">
        <f t="shared" si="3"/>
        <v>11.8644075</v>
      </c>
      <c r="K444" s="38" t="s">
        <v>1124</v>
      </c>
      <c r="L444" s="27"/>
      <c r="M444" s="28" t="str">
        <f t="shared" si="4"/>
        <v/>
      </c>
      <c r="N444" s="29" t="str">
        <f t="shared" si="5"/>
        <v/>
      </c>
      <c r="O444" s="30">
        <f t="shared" si="6"/>
        <v>0</v>
      </c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45.0" customHeight="1">
      <c r="A445" s="63">
        <v>8.053300575428E12</v>
      </c>
      <c r="B445" s="33"/>
      <c r="C445" s="64" t="s">
        <v>1125</v>
      </c>
      <c r="D445" s="35" t="s">
        <v>1126</v>
      </c>
      <c r="E445" s="23" t="s">
        <v>23</v>
      </c>
      <c r="F445" s="23">
        <v>24.0</v>
      </c>
      <c r="G445" s="24">
        <v>11.9</v>
      </c>
      <c r="H445" s="25">
        <f t="shared" si="1"/>
        <v>5.08725</v>
      </c>
      <c r="I445" s="26">
        <f t="shared" si="2"/>
        <v>4.782015</v>
      </c>
      <c r="J445" s="26">
        <f t="shared" si="3"/>
        <v>4.4259075</v>
      </c>
      <c r="K445" s="64" t="s">
        <v>1125</v>
      </c>
      <c r="L445" s="27"/>
      <c r="M445" s="28" t="str">
        <f t="shared" si="4"/>
        <v/>
      </c>
      <c r="N445" s="29" t="str">
        <f t="shared" si="5"/>
        <v/>
      </c>
      <c r="O445" s="30">
        <f t="shared" si="6"/>
        <v>0</v>
      </c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45.0" customHeight="1">
      <c r="A446" s="65" t="s">
        <v>1127</v>
      </c>
      <c r="B446" s="33"/>
      <c r="C446" s="66" t="s">
        <v>1128</v>
      </c>
      <c r="D446" s="35" t="s">
        <v>1126</v>
      </c>
      <c r="E446" s="23" t="s">
        <v>23</v>
      </c>
      <c r="F446" s="23">
        <v>24.0</v>
      </c>
      <c r="G446" s="24">
        <v>11.9</v>
      </c>
      <c r="H446" s="25">
        <f t="shared" si="1"/>
        <v>5.08725</v>
      </c>
      <c r="I446" s="26">
        <f t="shared" si="2"/>
        <v>4.782015</v>
      </c>
      <c r="J446" s="26">
        <f t="shared" si="3"/>
        <v>4.4259075</v>
      </c>
      <c r="K446" s="66" t="s">
        <v>1128</v>
      </c>
      <c r="L446" s="27"/>
      <c r="M446" s="28" t="str">
        <f t="shared" si="4"/>
        <v/>
      </c>
      <c r="N446" s="29" t="str">
        <f t="shared" si="5"/>
        <v/>
      </c>
      <c r="O446" s="30">
        <f t="shared" si="6"/>
        <v>0</v>
      </c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45.0" customHeight="1">
      <c r="A447" s="32" t="s">
        <v>1129</v>
      </c>
      <c r="B447" s="33"/>
      <c r="C447" s="20" t="s">
        <v>1130</v>
      </c>
      <c r="D447" s="35" t="s">
        <v>1126</v>
      </c>
      <c r="E447" s="23" t="s">
        <v>23</v>
      </c>
      <c r="F447" s="23">
        <v>24.0</v>
      </c>
      <c r="G447" s="24">
        <v>11.9</v>
      </c>
      <c r="H447" s="25">
        <f t="shared" si="1"/>
        <v>5.08725</v>
      </c>
      <c r="I447" s="26">
        <f t="shared" si="2"/>
        <v>4.782015</v>
      </c>
      <c r="J447" s="26">
        <f t="shared" si="3"/>
        <v>4.4259075</v>
      </c>
      <c r="K447" s="20" t="s">
        <v>1130</v>
      </c>
      <c r="L447" s="27"/>
      <c r="M447" s="28" t="str">
        <f t="shared" si="4"/>
        <v/>
      </c>
      <c r="N447" s="29" t="str">
        <f t="shared" si="5"/>
        <v/>
      </c>
      <c r="O447" s="30">
        <f t="shared" si="6"/>
        <v>0</v>
      </c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45.0" customHeight="1">
      <c r="A448" s="32" t="s">
        <v>1131</v>
      </c>
      <c r="B448" s="33"/>
      <c r="C448" s="20" t="s">
        <v>1132</v>
      </c>
      <c r="D448" s="35" t="s">
        <v>1126</v>
      </c>
      <c r="E448" s="23" t="s">
        <v>23</v>
      </c>
      <c r="F448" s="23">
        <v>24.0</v>
      </c>
      <c r="G448" s="24">
        <v>11.9</v>
      </c>
      <c r="H448" s="25">
        <f t="shared" si="1"/>
        <v>5.08725</v>
      </c>
      <c r="I448" s="26">
        <f t="shared" si="2"/>
        <v>4.782015</v>
      </c>
      <c r="J448" s="26">
        <f t="shared" si="3"/>
        <v>4.4259075</v>
      </c>
      <c r="K448" s="20" t="s">
        <v>1132</v>
      </c>
      <c r="L448" s="27"/>
      <c r="M448" s="28" t="str">
        <f t="shared" si="4"/>
        <v/>
      </c>
      <c r="N448" s="29" t="str">
        <f t="shared" si="5"/>
        <v/>
      </c>
      <c r="O448" s="30">
        <f t="shared" si="6"/>
        <v>0</v>
      </c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45.0" customHeight="1">
      <c r="A449" s="32">
        <v>8.053300575435E12</v>
      </c>
      <c r="B449" s="33"/>
      <c r="C449" s="20" t="s">
        <v>1133</v>
      </c>
      <c r="D449" s="35" t="s">
        <v>1134</v>
      </c>
      <c r="E449" s="23" t="s">
        <v>231</v>
      </c>
      <c r="F449" s="23">
        <v>8.0</v>
      </c>
      <c r="G449" s="24">
        <v>39.9</v>
      </c>
      <c r="H449" s="25">
        <f t="shared" si="1"/>
        <v>17.05725</v>
      </c>
      <c r="I449" s="26">
        <f t="shared" si="2"/>
        <v>16.033815</v>
      </c>
      <c r="J449" s="26">
        <f t="shared" si="3"/>
        <v>14.8398075</v>
      </c>
      <c r="K449" s="20" t="s">
        <v>1133</v>
      </c>
      <c r="L449" s="27"/>
      <c r="M449" s="28" t="str">
        <f t="shared" si="4"/>
        <v/>
      </c>
      <c r="N449" s="29" t="str">
        <f t="shared" si="5"/>
        <v/>
      </c>
      <c r="O449" s="30">
        <f t="shared" si="6"/>
        <v>0</v>
      </c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45.0" customHeight="1">
      <c r="A450" s="52">
        <v>8.053300575442E12</v>
      </c>
      <c r="B450" s="33"/>
      <c r="C450" s="56" t="s">
        <v>1135</v>
      </c>
      <c r="D450" s="58" t="s">
        <v>1136</v>
      </c>
      <c r="E450" s="23" t="s">
        <v>231</v>
      </c>
      <c r="F450" s="23">
        <v>8.0</v>
      </c>
      <c r="G450" s="24">
        <v>39.9</v>
      </c>
      <c r="H450" s="25">
        <f t="shared" si="1"/>
        <v>17.05725</v>
      </c>
      <c r="I450" s="26">
        <f t="shared" si="2"/>
        <v>16.033815</v>
      </c>
      <c r="J450" s="26">
        <f t="shared" si="3"/>
        <v>14.8398075</v>
      </c>
      <c r="K450" s="56" t="s">
        <v>1135</v>
      </c>
      <c r="L450" s="27"/>
      <c r="M450" s="28" t="str">
        <f t="shared" si="4"/>
        <v/>
      </c>
      <c r="N450" s="29" t="str">
        <f t="shared" si="5"/>
        <v/>
      </c>
      <c r="O450" s="30">
        <f t="shared" si="6"/>
        <v>0</v>
      </c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45.0" customHeight="1">
      <c r="A451" s="52">
        <v>8.053300575459E12</v>
      </c>
      <c r="B451" s="33"/>
      <c r="C451" s="56" t="s">
        <v>1137</v>
      </c>
      <c r="D451" s="58" t="s">
        <v>1138</v>
      </c>
      <c r="E451" s="23" t="s">
        <v>23</v>
      </c>
      <c r="F451" s="23">
        <v>6.0</v>
      </c>
      <c r="G451" s="24">
        <v>39.9</v>
      </c>
      <c r="H451" s="25">
        <f t="shared" si="1"/>
        <v>17.05725</v>
      </c>
      <c r="I451" s="26">
        <f t="shared" si="2"/>
        <v>16.033815</v>
      </c>
      <c r="J451" s="26">
        <f t="shared" si="3"/>
        <v>14.8398075</v>
      </c>
      <c r="K451" s="56" t="s">
        <v>1137</v>
      </c>
      <c r="L451" s="27"/>
      <c r="M451" s="28" t="str">
        <f t="shared" si="4"/>
        <v/>
      </c>
      <c r="N451" s="29" t="str">
        <f t="shared" si="5"/>
        <v/>
      </c>
      <c r="O451" s="30">
        <f t="shared" si="6"/>
        <v>0</v>
      </c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45.0" customHeight="1">
      <c r="A452" s="52">
        <v>8.05330057551E12</v>
      </c>
      <c r="B452" s="33"/>
      <c r="C452" s="56" t="s">
        <v>1139</v>
      </c>
      <c r="D452" s="58" t="s">
        <v>1140</v>
      </c>
      <c r="E452" s="23" t="s">
        <v>231</v>
      </c>
      <c r="F452" s="23">
        <v>8.0</v>
      </c>
      <c r="G452" s="24">
        <v>39.9</v>
      </c>
      <c r="H452" s="25">
        <f t="shared" si="1"/>
        <v>17.05725</v>
      </c>
      <c r="I452" s="26">
        <f t="shared" si="2"/>
        <v>16.033815</v>
      </c>
      <c r="J452" s="26">
        <f t="shared" si="3"/>
        <v>14.8398075</v>
      </c>
      <c r="K452" s="56" t="s">
        <v>1139</v>
      </c>
      <c r="L452" s="27"/>
      <c r="M452" s="28" t="str">
        <f t="shared" si="4"/>
        <v/>
      </c>
      <c r="N452" s="29" t="str">
        <f t="shared" si="5"/>
        <v/>
      </c>
      <c r="O452" s="30">
        <f t="shared" si="6"/>
        <v>0</v>
      </c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45.0" customHeight="1">
      <c r="A453" s="52" t="s">
        <v>1141</v>
      </c>
      <c r="B453" s="33"/>
      <c r="C453" s="56" t="s">
        <v>1142</v>
      </c>
      <c r="D453" s="58" t="s">
        <v>1143</v>
      </c>
      <c r="E453" s="23" t="s">
        <v>231</v>
      </c>
      <c r="F453" s="23">
        <v>8.0</v>
      </c>
      <c r="G453" s="24">
        <v>45.0</v>
      </c>
      <c r="H453" s="25">
        <f t="shared" si="1"/>
        <v>19.2375</v>
      </c>
      <c r="I453" s="26">
        <f t="shared" si="2"/>
        <v>18.08325</v>
      </c>
      <c r="J453" s="26">
        <f t="shared" si="3"/>
        <v>16.736625</v>
      </c>
      <c r="K453" s="56" t="s">
        <v>1142</v>
      </c>
      <c r="L453" s="27"/>
      <c r="M453" s="28" t="str">
        <f t="shared" si="4"/>
        <v/>
      </c>
      <c r="N453" s="29" t="str">
        <f t="shared" si="5"/>
        <v/>
      </c>
      <c r="O453" s="30">
        <f t="shared" si="6"/>
        <v>0</v>
      </c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45.0" customHeight="1">
      <c r="A454" s="52">
        <v>8.053300575466E12</v>
      </c>
      <c r="B454" s="33"/>
      <c r="C454" s="56" t="s">
        <v>1144</v>
      </c>
      <c r="D454" s="58" t="s">
        <v>1145</v>
      </c>
      <c r="E454" s="23" t="s">
        <v>231</v>
      </c>
      <c r="F454" s="23">
        <v>8.0</v>
      </c>
      <c r="G454" s="24">
        <v>39.9</v>
      </c>
      <c r="H454" s="25">
        <f t="shared" si="1"/>
        <v>17.05725</v>
      </c>
      <c r="I454" s="26">
        <f t="shared" si="2"/>
        <v>16.033815</v>
      </c>
      <c r="J454" s="26">
        <f t="shared" si="3"/>
        <v>14.8398075</v>
      </c>
      <c r="K454" s="56" t="s">
        <v>1144</v>
      </c>
      <c r="L454" s="27"/>
      <c r="M454" s="28" t="str">
        <f t="shared" si="4"/>
        <v/>
      </c>
      <c r="N454" s="29" t="str">
        <f t="shared" si="5"/>
        <v/>
      </c>
      <c r="O454" s="30">
        <f t="shared" si="6"/>
        <v>0</v>
      </c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45.0" customHeight="1">
      <c r="A455" s="52">
        <v>8.053300575503E12</v>
      </c>
      <c r="B455" s="33"/>
      <c r="C455" s="56" t="s">
        <v>1146</v>
      </c>
      <c r="D455" s="58" t="s">
        <v>1147</v>
      </c>
      <c r="E455" s="23" t="s">
        <v>231</v>
      </c>
      <c r="F455" s="23">
        <v>8.0</v>
      </c>
      <c r="G455" s="24">
        <v>45.0</v>
      </c>
      <c r="H455" s="25">
        <f t="shared" si="1"/>
        <v>19.2375</v>
      </c>
      <c r="I455" s="26">
        <f t="shared" si="2"/>
        <v>18.08325</v>
      </c>
      <c r="J455" s="26">
        <f t="shared" si="3"/>
        <v>16.736625</v>
      </c>
      <c r="K455" s="56" t="s">
        <v>1146</v>
      </c>
      <c r="L455" s="27"/>
      <c r="M455" s="28" t="str">
        <f t="shared" si="4"/>
        <v/>
      </c>
      <c r="N455" s="29" t="str">
        <f t="shared" si="5"/>
        <v/>
      </c>
      <c r="O455" s="30">
        <f t="shared" si="6"/>
        <v>0</v>
      </c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45.0" customHeight="1">
      <c r="A456" s="52">
        <v>8.053300575473E12</v>
      </c>
      <c r="B456" s="33"/>
      <c r="C456" s="56" t="s">
        <v>1148</v>
      </c>
      <c r="D456" s="58" t="s">
        <v>1149</v>
      </c>
      <c r="E456" s="23" t="s">
        <v>23</v>
      </c>
      <c r="F456" s="23" t="s">
        <v>350</v>
      </c>
      <c r="G456" s="24">
        <v>14.9</v>
      </c>
      <c r="H456" s="25">
        <f t="shared" si="1"/>
        <v>6.36975</v>
      </c>
      <c r="I456" s="26">
        <f t="shared" si="2"/>
        <v>5.987565</v>
      </c>
      <c r="J456" s="26">
        <f t="shared" si="3"/>
        <v>5.5416825</v>
      </c>
      <c r="K456" s="56" t="s">
        <v>1148</v>
      </c>
      <c r="L456" s="27"/>
      <c r="M456" s="28" t="str">
        <f t="shared" si="4"/>
        <v/>
      </c>
      <c r="N456" s="29" t="str">
        <f t="shared" si="5"/>
        <v/>
      </c>
      <c r="O456" s="30">
        <f t="shared" si="6"/>
        <v>0</v>
      </c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45.0" customHeight="1">
      <c r="A457" s="52" t="s">
        <v>1150</v>
      </c>
      <c r="B457" s="33"/>
      <c r="C457" s="56" t="s">
        <v>1151</v>
      </c>
      <c r="D457" s="58" t="s">
        <v>1152</v>
      </c>
      <c r="E457" s="23" t="s">
        <v>23</v>
      </c>
      <c r="F457" s="23" t="s">
        <v>350</v>
      </c>
      <c r="G457" s="24">
        <v>14.9</v>
      </c>
      <c r="H457" s="25">
        <f t="shared" si="1"/>
        <v>6.36975</v>
      </c>
      <c r="I457" s="26">
        <f t="shared" si="2"/>
        <v>5.987565</v>
      </c>
      <c r="J457" s="26">
        <f t="shared" si="3"/>
        <v>5.5416825</v>
      </c>
      <c r="K457" s="56" t="s">
        <v>1151</v>
      </c>
      <c r="L457" s="27"/>
      <c r="M457" s="28" t="str">
        <f t="shared" si="4"/>
        <v/>
      </c>
      <c r="N457" s="29" t="str">
        <f t="shared" si="5"/>
        <v/>
      </c>
      <c r="O457" s="30">
        <f t="shared" si="6"/>
        <v>0</v>
      </c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45.0" customHeight="1">
      <c r="A458" s="52" t="s">
        <v>1153</v>
      </c>
      <c r="B458" s="33"/>
      <c r="C458" s="56" t="s">
        <v>1154</v>
      </c>
      <c r="D458" s="58" t="s">
        <v>1155</v>
      </c>
      <c r="E458" s="23" t="s">
        <v>23</v>
      </c>
      <c r="F458" s="23" t="s">
        <v>350</v>
      </c>
      <c r="G458" s="24">
        <v>14.9</v>
      </c>
      <c r="H458" s="25">
        <f t="shared" si="1"/>
        <v>6.36975</v>
      </c>
      <c r="I458" s="26">
        <f t="shared" si="2"/>
        <v>5.987565</v>
      </c>
      <c r="J458" s="26">
        <f t="shared" si="3"/>
        <v>5.5416825</v>
      </c>
      <c r="K458" s="56" t="s">
        <v>1154</v>
      </c>
      <c r="L458" s="27"/>
      <c r="M458" s="28" t="str">
        <f t="shared" si="4"/>
        <v/>
      </c>
      <c r="N458" s="29" t="str">
        <f t="shared" si="5"/>
        <v/>
      </c>
      <c r="O458" s="30">
        <f t="shared" si="6"/>
        <v>0</v>
      </c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45.0" customHeight="1">
      <c r="A459" s="52" t="s">
        <v>1156</v>
      </c>
      <c r="B459" s="33"/>
      <c r="C459" s="56" t="s">
        <v>1157</v>
      </c>
      <c r="D459" s="58" t="s">
        <v>1158</v>
      </c>
      <c r="E459" s="23" t="s">
        <v>23</v>
      </c>
      <c r="F459" s="23" t="s">
        <v>350</v>
      </c>
      <c r="G459" s="24">
        <v>14.9</v>
      </c>
      <c r="H459" s="25">
        <f t="shared" si="1"/>
        <v>6.36975</v>
      </c>
      <c r="I459" s="26">
        <f t="shared" si="2"/>
        <v>5.987565</v>
      </c>
      <c r="J459" s="26">
        <f t="shared" si="3"/>
        <v>5.5416825</v>
      </c>
      <c r="K459" s="56" t="s">
        <v>1157</v>
      </c>
      <c r="L459" s="27"/>
      <c r="M459" s="28" t="str">
        <f t="shared" si="4"/>
        <v/>
      </c>
      <c r="N459" s="29" t="str">
        <f t="shared" si="5"/>
        <v/>
      </c>
      <c r="O459" s="30">
        <f t="shared" si="6"/>
        <v>0</v>
      </c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45.0" customHeight="1">
      <c r="A460" s="50">
        <v>8.055035684598E12</v>
      </c>
      <c r="B460" s="19"/>
      <c r="C460" s="51" t="s">
        <v>1159</v>
      </c>
      <c r="D460" s="62" t="s">
        <v>1160</v>
      </c>
      <c r="E460" s="40">
        <v>2.0</v>
      </c>
      <c r="F460" s="41"/>
      <c r="G460" s="42">
        <v>14.9</v>
      </c>
      <c r="H460" s="25">
        <f t="shared" si="1"/>
        <v>6.36975</v>
      </c>
      <c r="I460" s="43">
        <f t="shared" si="2"/>
        <v>5.987565</v>
      </c>
      <c r="J460" s="43">
        <f t="shared" si="3"/>
        <v>5.5416825</v>
      </c>
      <c r="K460" s="51" t="s">
        <v>1159</v>
      </c>
      <c r="L460" s="27"/>
      <c r="M460" s="28" t="str">
        <f t="shared" si="4"/>
        <v/>
      </c>
      <c r="N460" s="29" t="str">
        <f t="shared" si="5"/>
        <v/>
      </c>
      <c r="O460" s="30">
        <f t="shared" si="6"/>
        <v>0</v>
      </c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45.0" customHeight="1">
      <c r="A461" s="50">
        <v>8.055035684604E12</v>
      </c>
      <c r="B461" s="19"/>
      <c r="C461" s="51" t="s">
        <v>1161</v>
      </c>
      <c r="D461" s="62" t="s">
        <v>1162</v>
      </c>
      <c r="E461" s="40">
        <v>2.0</v>
      </c>
      <c r="F461" s="41"/>
      <c r="G461" s="42">
        <v>14.9</v>
      </c>
      <c r="H461" s="25">
        <f t="shared" si="1"/>
        <v>6.36975</v>
      </c>
      <c r="I461" s="43">
        <f t="shared" si="2"/>
        <v>5.987565</v>
      </c>
      <c r="J461" s="43">
        <f t="shared" si="3"/>
        <v>5.5416825</v>
      </c>
      <c r="K461" s="51" t="s">
        <v>1161</v>
      </c>
      <c r="L461" s="27"/>
      <c r="M461" s="28" t="str">
        <f t="shared" si="4"/>
        <v/>
      </c>
      <c r="N461" s="29" t="str">
        <f t="shared" si="5"/>
        <v/>
      </c>
      <c r="O461" s="30">
        <f t="shared" si="6"/>
        <v>0</v>
      </c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45.0" customHeight="1">
      <c r="A462" s="52" t="s">
        <v>1163</v>
      </c>
      <c r="B462" s="33"/>
      <c r="C462" s="56" t="s">
        <v>1164</v>
      </c>
      <c r="D462" s="58" t="s">
        <v>1165</v>
      </c>
      <c r="E462" s="23" t="s">
        <v>231</v>
      </c>
      <c r="F462" s="23" t="s">
        <v>296</v>
      </c>
      <c r="G462" s="24">
        <v>59.0</v>
      </c>
      <c r="H462" s="25">
        <f t="shared" si="1"/>
        <v>25.2225</v>
      </c>
      <c r="I462" s="26">
        <f t="shared" si="2"/>
        <v>23.70915</v>
      </c>
      <c r="J462" s="26">
        <f t="shared" si="3"/>
        <v>21.943575</v>
      </c>
      <c r="K462" s="56" t="s">
        <v>1164</v>
      </c>
      <c r="L462" s="27"/>
      <c r="M462" s="28" t="str">
        <f t="shared" si="4"/>
        <v/>
      </c>
      <c r="N462" s="29" t="str">
        <f t="shared" si="5"/>
        <v/>
      </c>
      <c r="O462" s="30">
        <f t="shared" si="6"/>
        <v>0</v>
      </c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45.0" customHeight="1">
      <c r="A463" s="52" t="s">
        <v>1166</v>
      </c>
      <c r="B463" s="33"/>
      <c r="C463" s="56" t="s">
        <v>1167</v>
      </c>
      <c r="D463" s="58" t="s">
        <v>1168</v>
      </c>
      <c r="E463" s="23" t="s">
        <v>231</v>
      </c>
      <c r="F463" s="23" t="s">
        <v>296</v>
      </c>
      <c r="G463" s="24">
        <v>59.0</v>
      </c>
      <c r="H463" s="25">
        <f t="shared" si="1"/>
        <v>25.2225</v>
      </c>
      <c r="I463" s="26">
        <f t="shared" si="2"/>
        <v>23.70915</v>
      </c>
      <c r="J463" s="26">
        <f t="shared" si="3"/>
        <v>21.943575</v>
      </c>
      <c r="K463" s="56" t="s">
        <v>1167</v>
      </c>
      <c r="L463" s="27"/>
      <c r="M463" s="28" t="str">
        <f t="shared" si="4"/>
        <v/>
      </c>
      <c r="N463" s="29" t="str">
        <f t="shared" si="5"/>
        <v/>
      </c>
      <c r="O463" s="30">
        <f t="shared" si="6"/>
        <v>0</v>
      </c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45.0" customHeight="1">
      <c r="A464" s="52" t="s">
        <v>1169</v>
      </c>
      <c r="B464" s="33"/>
      <c r="C464" s="56" t="s">
        <v>1170</v>
      </c>
      <c r="D464" s="58" t="s">
        <v>1171</v>
      </c>
      <c r="E464" s="23" t="s">
        <v>231</v>
      </c>
      <c r="F464" s="23">
        <v>4.0</v>
      </c>
      <c r="G464" s="24">
        <v>49.0</v>
      </c>
      <c r="H464" s="25">
        <f t="shared" si="1"/>
        <v>20.9475</v>
      </c>
      <c r="I464" s="26">
        <f t="shared" si="2"/>
        <v>19.69065</v>
      </c>
      <c r="J464" s="26">
        <f t="shared" si="3"/>
        <v>18.224325</v>
      </c>
      <c r="K464" s="56" t="s">
        <v>1170</v>
      </c>
      <c r="L464" s="27"/>
      <c r="M464" s="28" t="str">
        <f t="shared" si="4"/>
        <v/>
      </c>
      <c r="N464" s="29" t="str">
        <f t="shared" si="5"/>
        <v/>
      </c>
      <c r="O464" s="30">
        <f t="shared" si="6"/>
        <v>0</v>
      </c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45.0" customHeight="1">
      <c r="A465" s="52" t="s">
        <v>1172</v>
      </c>
      <c r="B465" s="33"/>
      <c r="C465" s="56" t="s">
        <v>1173</v>
      </c>
      <c r="D465" s="58" t="s">
        <v>1174</v>
      </c>
      <c r="E465" s="23" t="s">
        <v>231</v>
      </c>
      <c r="F465" s="23">
        <v>4.0</v>
      </c>
      <c r="G465" s="24">
        <v>49.0</v>
      </c>
      <c r="H465" s="25">
        <f t="shared" si="1"/>
        <v>20.9475</v>
      </c>
      <c r="I465" s="26">
        <f t="shared" si="2"/>
        <v>19.69065</v>
      </c>
      <c r="J465" s="26">
        <f t="shared" si="3"/>
        <v>18.224325</v>
      </c>
      <c r="K465" s="56" t="s">
        <v>1173</v>
      </c>
      <c r="L465" s="27"/>
      <c r="M465" s="28" t="str">
        <f t="shared" si="4"/>
        <v/>
      </c>
      <c r="N465" s="29" t="str">
        <f t="shared" si="5"/>
        <v/>
      </c>
      <c r="O465" s="30">
        <f t="shared" si="6"/>
        <v>0</v>
      </c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45.0" customHeight="1">
      <c r="A466" s="52" t="s">
        <v>1175</v>
      </c>
      <c r="B466" s="33"/>
      <c r="C466" s="56" t="s">
        <v>1176</v>
      </c>
      <c r="D466" s="58" t="s">
        <v>1177</v>
      </c>
      <c r="E466" s="23" t="s">
        <v>231</v>
      </c>
      <c r="F466" s="23">
        <v>4.0</v>
      </c>
      <c r="G466" s="24">
        <v>49.0</v>
      </c>
      <c r="H466" s="25">
        <f t="shared" si="1"/>
        <v>20.9475</v>
      </c>
      <c r="I466" s="26">
        <f t="shared" si="2"/>
        <v>19.69065</v>
      </c>
      <c r="J466" s="26">
        <f t="shared" si="3"/>
        <v>18.224325</v>
      </c>
      <c r="K466" s="56" t="s">
        <v>1176</v>
      </c>
      <c r="L466" s="27"/>
      <c r="M466" s="28" t="str">
        <f t="shared" si="4"/>
        <v/>
      </c>
      <c r="N466" s="29" t="str">
        <f t="shared" si="5"/>
        <v/>
      </c>
      <c r="O466" s="30">
        <f t="shared" si="6"/>
        <v>0</v>
      </c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45.0" customHeight="1">
      <c r="A467" s="52" t="s">
        <v>1178</v>
      </c>
      <c r="B467" s="33"/>
      <c r="C467" s="56" t="s">
        <v>1179</v>
      </c>
      <c r="D467" s="58" t="s">
        <v>1180</v>
      </c>
      <c r="E467" s="23" t="s">
        <v>406</v>
      </c>
      <c r="F467" s="23" t="s">
        <v>407</v>
      </c>
      <c r="G467" s="24">
        <v>14.9</v>
      </c>
      <c r="H467" s="25">
        <f t="shared" si="1"/>
        <v>6.36975</v>
      </c>
      <c r="I467" s="26">
        <f t="shared" si="2"/>
        <v>5.987565</v>
      </c>
      <c r="J467" s="26">
        <f t="shared" si="3"/>
        <v>5.5416825</v>
      </c>
      <c r="K467" s="56" t="s">
        <v>1179</v>
      </c>
      <c r="L467" s="27"/>
      <c r="M467" s="28" t="str">
        <f t="shared" si="4"/>
        <v/>
      </c>
      <c r="N467" s="29" t="str">
        <f t="shared" si="5"/>
        <v/>
      </c>
      <c r="O467" s="30">
        <f t="shared" si="6"/>
        <v>0</v>
      </c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45.0" customHeight="1">
      <c r="A468" s="52" t="s">
        <v>1181</v>
      </c>
      <c r="B468" s="33"/>
      <c r="C468" s="56" t="s">
        <v>1182</v>
      </c>
      <c r="D468" s="58" t="s">
        <v>1183</v>
      </c>
      <c r="E468" s="23" t="s">
        <v>406</v>
      </c>
      <c r="F468" s="23" t="s">
        <v>407</v>
      </c>
      <c r="G468" s="24">
        <v>14.9</v>
      </c>
      <c r="H468" s="25">
        <f t="shared" si="1"/>
        <v>6.36975</v>
      </c>
      <c r="I468" s="26">
        <f t="shared" si="2"/>
        <v>5.987565</v>
      </c>
      <c r="J468" s="26">
        <f t="shared" si="3"/>
        <v>5.5416825</v>
      </c>
      <c r="K468" s="56" t="s">
        <v>1182</v>
      </c>
      <c r="L468" s="27"/>
      <c r="M468" s="28" t="str">
        <f t="shared" si="4"/>
        <v/>
      </c>
      <c r="N468" s="29" t="str">
        <f t="shared" si="5"/>
        <v/>
      </c>
      <c r="O468" s="30">
        <f t="shared" si="6"/>
        <v>0</v>
      </c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45.0" customHeight="1">
      <c r="A469" s="52">
        <v>8.053300575022E12</v>
      </c>
      <c r="B469" s="33"/>
      <c r="C469" s="56" t="s">
        <v>1184</v>
      </c>
      <c r="D469" s="58" t="s">
        <v>1185</v>
      </c>
      <c r="E469" s="23" t="s">
        <v>406</v>
      </c>
      <c r="F469" s="23" t="s">
        <v>407</v>
      </c>
      <c r="G469" s="24">
        <v>14.9</v>
      </c>
      <c r="H469" s="25">
        <f t="shared" si="1"/>
        <v>6.36975</v>
      </c>
      <c r="I469" s="26">
        <f t="shared" si="2"/>
        <v>5.987565</v>
      </c>
      <c r="J469" s="26">
        <f t="shared" si="3"/>
        <v>5.5416825</v>
      </c>
      <c r="K469" s="56" t="s">
        <v>1184</v>
      </c>
      <c r="L469" s="27"/>
      <c r="M469" s="28" t="str">
        <f t="shared" si="4"/>
        <v/>
      </c>
      <c r="N469" s="29" t="str">
        <f t="shared" si="5"/>
        <v/>
      </c>
      <c r="O469" s="30">
        <f t="shared" si="6"/>
        <v>0</v>
      </c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45.0" customHeight="1">
      <c r="A470" s="55">
        <v>8.053300577538E12</v>
      </c>
      <c r="B470" s="44"/>
      <c r="C470" s="56" t="s">
        <v>1186</v>
      </c>
      <c r="D470" s="58" t="s">
        <v>1187</v>
      </c>
      <c r="E470" s="23" t="s">
        <v>406</v>
      </c>
      <c r="F470" s="23" t="s">
        <v>407</v>
      </c>
      <c r="G470" s="24">
        <v>14.9</v>
      </c>
      <c r="H470" s="25">
        <f t="shared" si="1"/>
        <v>6.36975</v>
      </c>
      <c r="I470" s="26">
        <f t="shared" si="2"/>
        <v>5.987565</v>
      </c>
      <c r="J470" s="26">
        <f t="shared" si="3"/>
        <v>5.5416825</v>
      </c>
      <c r="K470" s="56" t="s">
        <v>1186</v>
      </c>
      <c r="L470" s="27"/>
      <c r="M470" s="28" t="str">
        <f t="shared" si="4"/>
        <v/>
      </c>
      <c r="N470" s="29" t="str">
        <f t="shared" si="5"/>
        <v/>
      </c>
      <c r="O470" s="30">
        <f t="shared" si="6"/>
        <v>0</v>
      </c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45.0" customHeight="1">
      <c r="A471" s="55">
        <v>8.053300577521E12</v>
      </c>
      <c r="B471" s="44"/>
      <c r="C471" s="56" t="s">
        <v>1188</v>
      </c>
      <c r="D471" s="58" t="s">
        <v>1189</v>
      </c>
      <c r="E471" s="23" t="s">
        <v>406</v>
      </c>
      <c r="F471" s="23" t="s">
        <v>407</v>
      </c>
      <c r="G471" s="24">
        <v>14.9</v>
      </c>
      <c r="H471" s="25">
        <f t="shared" si="1"/>
        <v>6.36975</v>
      </c>
      <c r="I471" s="26">
        <f t="shared" si="2"/>
        <v>5.987565</v>
      </c>
      <c r="J471" s="26">
        <f t="shared" si="3"/>
        <v>5.5416825</v>
      </c>
      <c r="K471" s="56" t="s">
        <v>1188</v>
      </c>
      <c r="L471" s="27"/>
      <c r="M471" s="28" t="str">
        <f t="shared" si="4"/>
        <v/>
      </c>
      <c r="N471" s="29" t="str">
        <f t="shared" si="5"/>
        <v/>
      </c>
      <c r="O471" s="30">
        <f t="shared" si="6"/>
        <v>0</v>
      </c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45.0" customHeight="1">
      <c r="A472" s="52">
        <v>8.053300575688E12</v>
      </c>
      <c r="B472" s="33"/>
      <c r="C472" s="56" t="s">
        <v>1190</v>
      </c>
      <c r="D472" s="58" t="s">
        <v>1191</v>
      </c>
      <c r="E472" s="23" t="s">
        <v>231</v>
      </c>
      <c r="F472" s="23" t="s">
        <v>231</v>
      </c>
      <c r="G472" s="24">
        <v>129.0</v>
      </c>
      <c r="H472" s="25">
        <f t="shared" si="1"/>
        <v>55.1475</v>
      </c>
      <c r="I472" s="26">
        <f t="shared" si="2"/>
        <v>51.83865</v>
      </c>
      <c r="J472" s="26">
        <f t="shared" si="3"/>
        <v>47.978325</v>
      </c>
      <c r="K472" s="56" t="s">
        <v>1190</v>
      </c>
      <c r="L472" s="27"/>
      <c r="M472" s="28" t="str">
        <f t="shared" si="4"/>
        <v/>
      </c>
      <c r="N472" s="29" t="str">
        <f t="shared" si="5"/>
        <v/>
      </c>
      <c r="O472" s="30">
        <f t="shared" si="6"/>
        <v>0</v>
      </c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45.0" customHeight="1">
      <c r="A473" s="52">
        <v>8.053300575695E12</v>
      </c>
      <c r="B473" s="33"/>
      <c r="C473" s="56" t="s">
        <v>1192</v>
      </c>
      <c r="D473" s="58" t="s">
        <v>1193</v>
      </c>
      <c r="E473" s="23" t="s">
        <v>231</v>
      </c>
      <c r="F473" s="23" t="s">
        <v>231</v>
      </c>
      <c r="G473" s="24">
        <v>129.0</v>
      </c>
      <c r="H473" s="25">
        <f t="shared" si="1"/>
        <v>55.1475</v>
      </c>
      <c r="I473" s="26">
        <f t="shared" si="2"/>
        <v>51.83865</v>
      </c>
      <c r="J473" s="26">
        <f t="shared" si="3"/>
        <v>47.978325</v>
      </c>
      <c r="K473" s="56" t="s">
        <v>1192</v>
      </c>
      <c r="L473" s="27"/>
      <c r="M473" s="28" t="str">
        <f t="shared" si="4"/>
        <v/>
      </c>
      <c r="N473" s="29" t="str">
        <f t="shared" si="5"/>
        <v/>
      </c>
      <c r="O473" s="30">
        <f t="shared" si="6"/>
        <v>0</v>
      </c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45.0" customHeight="1">
      <c r="A474" s="52">
        <v>8.053300575701E12</v>
      </c>
      <c r="B474" s="33"/>
      <c r="C474" s="56" t="s">
        <v>1194</v>
      </c>
      <c r="D474" s="58" t="s">
        <v>1195</v>
      </c>
      <c r="E474" s="23" t="s">
        <v>231</v>
      </c>
      <c r="F474" s="23" t="s">
        <v>231</v>
      </c>
      <c r="G474" s="24">
        <v>129.0</v>
      </c>
      <c r="H474" s="25">
        <f t="shared" si="1"/>
        <v>55.1475</v>
      </c>
      <c r="I474" s="26">
        <f t="shared" si="2"/>
        <v>51.83865</v>
      </c>
      <c r="J474" s="26">
        <f t="shared" si="3"/>
        <v>47.978325</v>
      </c>
      <c r="K474" s="56" t="s">
        <v>1194</v>
      </c>
      <c r="L474" s="27"/>
      <c r="M474" s="28" t="str">
        <f t="shared" si="4"/>
        <v/>
      </c>
      <c r="N474" s="29" t="str">
        <f t="shared" si="5"/>
        <v/>
      </c>
      <c r="O474" s="30">
        <f t="shared" si="6"/>
        <v>0</v>
      </c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45.0" customHeight="1">
      <c r="A475" s="52">
        <v>8.053300575718E12</v>
      </c>
      <c r="B475" s="33"/>
      <c r="C475" s="56" t="s">
        <v>1196</v>
      </c>
      <c r="D475" s="58" t="s">
        <v>1197</v>
      </c>
      <c r="E475" s="23" t="s">
        <v>231</v>
      </c>
      <c r="F475" s="23" t="s">
        <v>231</v>
      </c>
      <c r="G475" s="24">
        <v>129.0</v>
      </c>
      <c r="H475" s="25">
        <f t="shared" si="1"/>
        <v>55.1475</v>
      </c>
      <c r="I475" s="26">
        <f t="shared" si="2"/>
        <v>51.83865</v>
      </c>
      <c r="J475" s="26">
        <f t="shared" si="3"/>
        <v>47.978325</v>
      </c>
      <c r="K475" s="56" t="s">
        <v>1196</v>
      </c>
      <c r="L475" s="27"/>
      <c r="M475" s="28" t="str">
        <f t="shared" si="4"/>
        <v/>
      </c>
      <c r="N475" s="29" t="str">
        <f t="shared" si="5"/>
        <v/>
      </c>
      <c r="O475" s="30">
        <f t="shared" si="6"/>
        <v>0</v>
      </c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45.0" customHeight="1">
      <c r="A476" s="55">
        <v>8.053300575909E12</v>
      </c>
      <c r="B476" s="44"/>
      <c r="C476" s="56" t="s">
        <v>1198</v>
      </c>
      <c r="D476" s="58" t="s">
        <v>1199</v>
      </c>
      <c r="E476" s="23" t="s">
        <v>231</v>
      </c>
      <c r="F476" s="23" t="s">
        <v>231</v>
      </c>
      <c r="G476" s="24">
        <v>99.0</v>
      </c>
      <c r="H476" s="25">
        <f t="shared" si="1"/>
        <v>42.3225</v>
      </c>
      <c r="I476" s="26">
        <f t="shared" si="2"/>
        <v>39.78315</v>
      </c>
      <c r="J476" s="26">
        <f t="shared" si="3"/>
        <v>36.820575</v>
      </c>
      <c r="K476" s="56" t="s">
        <v>1198</v>
      </c>
      <c r="L476" s="27"/>
      <c r="M476" s="28" t="str">
        <f t="shared" si="4"/>
        <v/>
      </c>
      <c r="N476" s="29" t="str">
        <f t="shared" si="5"/>
        <v/>
      </c>
      <c r="O476" s="30">
        <f t="shared" si="6"/>
        <v>0</v>
      </c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45.0" customHeight="1">
      <c r="A477" s="55">
        <v>8.053300575893E12</v>
      </c>
      <c r="B477" s="44"/>
      <c r="C477" s="56" t="s">
        <v>1200</v>
      </c>
      <c r="D477" s="58" t="s">
        <v>1201</v>
      </c>
      <c r="E477" s="23" t="s">
        <v>231</v>
      </c>
      <c r="F477" s="23" t="s">
        <v>231</v>
      </c>
      <c r="G477" s="24">
        <v>99.0</v>
      </c>
      <c r="H477" s="25">
        <f t="shared" si="1"/>
        <v>42.3225</v>
      </c>
      <c r="I477" s="26">
        <f t="shared" si="2"/>
        <v>39.78315</v>
      </c>
      <c r="J477" s="26">
        <f t="shared" si="3"/>
        <v>36.820575</v>
      </c>
      <c r="K477" s="56" t="s">
        <v>1200</v>
      </c>
      <c r="L477" s="27"/>
      <c r="M477" s="28" t="str">
        <f t="shared" si="4"/>
        <v/>
      </c>
      <c r="N477" s="29" t="str">
        <f t="shared" si="5"/>
        <v/>
      </c>
      <c r="O477" s="30">
        <f t="shared" si="6"/>
        <v>0</v>
      </c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45.0" customHeight="1">
      <c r="A478" s="55">
        <v>8.053300575916E12</v>
      </c>
      <c r="B478" s="44"/>
      <c r="C478" s="56" t="s">
        <v>1202</v>
      </c>
      <c r="D478" s="58" t="s">
        <v>1203</v>
      </c>
      <c r="E478" s="23" t="s">
        <v>231</v>
      </c>
      <c r="F478" s="23" t="s">
        <v>231</v>
      </c>
      <c r="G478" s="24">
        <v>99.0</v>
      </c>
      <c r="H478" s="25">
        <f t="shared" si="1"/>
        <v>42.3225</v>
      </c>
      <c r="I478" s="26">
        <f t="shared" si="2"/>
        <v>39.78315</v>
      </c>
      <c r="J478" s="26">
        <f t="shared" si="3"/>
        <v>36.820575</v>
      </c>
      <c r="K478" s="56" t="s">
        <v>1202</v>
      </c>
      <c r="L478" s="27"/>
      <c r="M478" s="28" t="str">
        <f t="shared" si="4"/>
        <v/>
      </c>
      <c r="N478" s="29" t="str">
        <f t="shared" si="5"/>
        <v/>
      </c>
      <c r="O478" s="30">
        <f t="shared" si="6"/>
        <v>0</v>
      </c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45.0" customHeight="1">
      <c r="A479" s="55">
        <v>8.053300576111E12</v>
      </c>
      <c r="B479" s="19"/>
      <c r="C479" s="56" t="s">
        <v>1204</v>
      </c>
      <c r="D479" s="58" t="s">
        <v>1205</v>
      </c>
      <c r="E479" s="23" t="s">
        <v>23</v>
      </c>
      <c r="F479" s="23" t="s">
        <v>193</v>
      </c>
      <c r="G479" s="24">
        <v>24.9</v>
      </c>
      <c r="H479" s="25">
        <f t="shared" si="1"/>
        <v>10.64475</v>
      </c>
      <c r="I479" s="26">
        <f t="shared" si="2"/>
        <v>10.006065</v>
      </c>
      <c r="J479" s="26">
        <f t="shared" si="3"/>
        <v>9.2609325</v>
      </c>
      <c r="K479" s="56" t="s">
        <v>1204</v>
      </c>
      <c r="L479" s="27"/>
      <c r="M479" s="28" t="str">
        <f t="shared" si="4"/>
        <v/>
      </c>
      <c r="N479" s="29" t="str">
        <f t="shared" si="5"/>
        <v/>
      </c>
      <c r="O479" s="30">
        <f t="shared" si="6"/>
        <v>0</v>
      </c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45.0" customHeight="1">
      <c r="A480" s="55">
        <v>8.053300576128E12</v>
      </c>
      <c r="B480" s="19"/>
      <c r="C480" s="56" t="s">
        <v>1206</v>
      </c>
      <c r="D480" s="58" t="s">
        <v>1207</v>
      </c>
      <c r="E480" s="23" t="s">
        <v>23</v>
      </c>
      <c r="F480" s="23" t="s">
        <v>193</v>
      </c>
      <c r="G480" s="24">
        <v>24.9</v>
      </c>
      <c r="H480" s="25">
        <f t="shared" si="1"/>
        <v>10.64475</v>
      </c>
      <c r="I480" s="26">
        <f t="shared" si="2"/>
        <v>10.006065</v>
      </c>
      <c r="J480" s="26">
        <f t="shared" si="3"/>
        <v>9.2609325</v>
      </c>
      <c r="K480" s="56" t="s">
        <v>1206</v>
      </c>
      <c r="L480" s="27"/>
      <c r="M480" s="28" t="str">
        <f t="shared" si="4"/>
        <v/>
      </c>
      <c r="N480" s="29" t="str">
        <f t="shared" si="5"/>
        <v/>
      </c>
      <c r="O480" s="30">
        <f t="shared" si="6"/>
        <v>0</v>
      </c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45.0" customHeight="1">
      <c r="A481" s="55" t="s">
        <v>1208</v>
      </c>
      <c r="B481" s="19"/>
      <c r="C481" s="56" t="s">
        <v>1209</v>
      </c>
      <c r="D481" s="58" t="s">
        <v>1210</v>
      </c>
      <c r="E481" s="23" t="s">
        <v>23</v>
      </c>
      <c r="F481" s="23" t="s">
        <v>1092</v>
      </c>
      <c r="G481" s="24">
        <v>16.9</v>
      </c>
      <c r="H481" s="25">
        <f t="shared" si="1"/>
        <v>7.22475</v>
      </c>
      <c r="I481" s="26">
        <f t="shared" si="2"/>
        <v>6.791265</v>
      </c>
      <c r="J481" s="26">
        <f t="shared" si="3"/>
        <v>6.2855325</v>
      </c>
      <c r="K481" s="56" t="s">
        <v>1209</v>
      </c>
      <c r="L481" s="27"/>
      <c r="M481" s="28" t="str">
        <f t="shared" si="4"/>
        <v/>
      </c>
      <c r="N481" s="29" t="str">
        <f t="shared" si="5"/>
        <v/>
      </c>
      <c r="O481" s="30">
        <f t="shared" si="6"/>
        <v>0</v>
      </c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45.0" customHeight="1">
      <c r="A482" s="55">
        <v>8.053300576173E12</v>
      </c>
      <c r="B482" s="19"/>
      <c r="C482" s="56" t="s">
        <v>1211</v>
      </c>
      <c r="D482" s="58" t="s">
        <v>1212</v>
      </c>
      <c r="E482" s="23" t="s">
        <v>23</v>
      </c>
      <c r="F482" s="23" t="s">
        <v>1092</v>
      </c>
      <c r="G482" s="24">
        <v>16.9</v>
      </c>
      <c r="H482" s="25">
        <f t="shared" si="1"/>
        <v>7.22475</v>
      </c>
      <c r="I482" s="26">
        <f t="shared" si="2"/>
        <v>6.791265</v>
      </c>
      <c r="J482" s="26">
        <f t="shared" si="3"/>
        <v>6.2855325</v>
      </c>
      <c r="K482" s="56" t="s">
        <v>1211</v>
      </c>
      <c r="L482" s="27"/>
      <c r="M482" s="28" t="str">
        <f t="shared" si="4"/>
        <v/>
      </c>
      <c r="N482" s="29" t="str">
        <f t="shared" si="5"/>
        <v/>
      </c>
      <c r="O482" s="30">
        <f t="shared" si="6"/>
        <v>0</v>
      </c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45.0" customHeight="1">
      <c r="A483" s="55">
        <v>8.055035681344E12</v>
      </c>
      <c r="B483" s="19"/>
      <c r="C483" s="56" t="s">
        <v>1213</v>
      </c>
      <c r="D483" s="57" t="s">
        <v>1214</v>
      </c>
      <c r="E483" s="22">
        <v>2.0</v>
      </c>
      <c r="F483" s="23" t="s">
        <v>407</v>
      </c>
      <c r="G483" s="24">
        <v>16.9</v>
      </c>
      <c r="H483" s="25">
        <f t="shared" si="1"/>
        <v>7.22475</v>
      </c>
      <c r="I483" s="26">
        <f t="shared" si="2"/>
        <v>6.791265</v>
      </c>
      <c r="J483" s="26">
        <f t="shared" si="3"/>
        <v>6.2855325</v>
      </c>
      <c r="K483" s="56" t="s">
        <v>1213</v>
      </c>
      <c r="L483" s="27"/>
      <c r="M483" s="28" t="str">
        <f t="shared" si="4"/>
        <v/>
      </c>
      <c r="N483" s="29" t="str">
        <f t="shared" si="5"/>
        <v/>
      </c>
      <c r="O483" s="30">
        <f t="shared" si="6"/>
        <v>0</v>
      </c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45.0" customHeight="1">
      <c r="A484" s="55">
        <v>8.053300576159E12</v>
      </c>
      <c r="B484" s="19"/>
      <c r="C484" s="56" t="s">
        <v>1215</v>
      </c>
      <c r="D484" s="58" t="s">
        <v>1216</v>
      </c>
      <c r="E484" s="23" t="s">
        <v>23</v>
      </c>
      <c r="F484" s="23" t="s">
        <v>1092</v>
      </c>
      <c r="G484" s="24">
        <v>16.9</v>
      </c>
      <c r="H484" s="25">
        <f t="shared" si="1"/>
        <v>7.22475</v>
      </c>
      <c r="I484" s="26">
        <f t="shared" si="2"/>
        <v>6.791265</v>
      </c>
      <c r="J484" s="26">
        <f t="shared" si="3"/>
        <v>6.2855325</v>
      </c>
      <c r="K484" s="56" t="s">
        <v>1215</v>
      </c>
      <c r="L484" s="27"/>
      <c r="M484" s="28" t="str">
        <f t="shared" si="4"/>
        <v/>
      </c>
      <c r="N484" s="29" t="str">
        <f t="shared" si="5"/>
        <v/>
      </c>
      <c r="O484" s="30">
        <f t="shared" si="6"/>
        <v>0</v>
      </c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45.0" customHeight="1">
      <c r="A485" s="55">
        <v>8.053300576135E12</v>
      </c>
      <c r="B485" s="19"/>
      <c r="C485" s="56" t="s">
        <v>1217</v>
      </c>
      <c r="D485" s="58" t="s">
        <v>1218</v>
      </c>
      <c r="E485" s="23" t="s">
        <v>23</v>
      </c>
      <c r="F485" s="23" t="s">
        <v>1092</v>
      </c>
      <c r="G485" s="24">
        <v>16.9</v>
      </c>
      <c r="H485" s="25">
        <f t="shared" si="1"/>
        <v>7.22475</v>
      </c>
      <c r="I485" s="26">
        <f t="shared" si="2"/>
        <v>6.791265</v>
      </c>
      <c r="J485" s="26">
        <f t="shared" si="3"/>
        <v>6.2855325</v>
      </c>
      <c r="K485" s="56" t="s">
        <v>1217</v>
      </c>
      <c r="L485" s="27"/>
      <c r="M485" s="28" t="str">
        <f t="shared" si="4"/>
        <v/>
      </c>
      <c r="N485" s="29" t="str">
        <f t="shared" si="5"/>
        <v/>
      </c>
      <c r="O485" s="30">
        <f t="shared" si="6"/>
        <v>0</v>
      </c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45.0" customHeight="1">
      <c r="A486" s="55">
        <v>8.053300576142E12</v>
      </c>
      <c r="B486" s="19"/>
      <c r="C486" s="56" t="s">
        <v>1219</v>
      </c>
      <c r="D486" s="58" t="s">
        <v>1220</v>
      </c>
      <c r="E486" s="23" t="s">
        <v>23</v>
      </c>
      <c r="F486" s="23" t="s">
        <v>1092</v>
      </c>
      <c r="G486" s="24">
        <v>16.9</v>
      </c>
      <c r="H486" s="25">
        <f t="shared" si="1"/>
        <v>7.22475</v>
      </c>
      <c r="I486" s="26">
        <f t="shared" si="2"/>
        <v>6.791265</v>
      </c>
      <c r="J486" s="26">
        <f t="shared" si="3"/>
        <v>6.2855325</v>
      </c>
      <c r="K486" s="56" t="s">
        <v>1219</v>
      </c>
      <c r="L486" s="27"/>
      <c r="M486" s="28" t="str">
        <f t="shared" si="4"/>
        <v/>
      </c>
      <c r="N486" s="29" t="str">
        <f t="shared" si="5"/>
        <v/>
      </c>
      <c r="O486" s="30">
        <f t="shared" si="6"/>
        <v>0</v>
      </c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45.0" customHeight="1">
      <c r="A487" s="55" t="s">
        <v>1221</v>
      </c>
      <c r="B487" s="19"/>
      <c r="C487" s="56" t="s">
        <v>1222</v>
      </c>
      <c r="D487" s="58" t="s">
        <v>1223</v>
      </c>
      <c r="E487" s="23" t="s">
        <v>23</v>
      </c>
      <c r="F487" s="23" t="s">
        <v>1092</v>
      </c>
      <c r="G487" s="24">
        <v>16.9</v>
      </c>
      <c r="H487" s="25">
        <f t="shared" si="1"/>
        <v>7.22475</v>
      </c>
      <c r="I487" s="26">
        <f t="shared" si="2"/>
        <v>6.791265</v>
      </c>
      <c r="J487" s="26">
        <f t="shared" si="3"/>
        <v>6.2855325</v>
      </c>
      <c r="K487" s="56" t="s">
        <v>1222</v>
      </c>
      <c r="L487" s="27"/>
      <c r="M487" s="28" t="str">
        <f t="shared" si="4"/>
        <v/>
      </c>
      <c r="N487" s="29" t="str">
        <f t="shared" si="5"/>
        <v/>
      </c>
      <c r="O487" s="30">
        <f t="shared" si="6"/>
        <v>0</v>
      </c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45.0" customHeight="1">
      <c r="A488" s="55" t="s">
        <v>1224</v>
      </c>
      <c r="B488" s="19"/>
      <c r="C488" s="56" t="s">
        <v>1225</v>
      </c>
      <c r="D488" s="58" t="s">
        <v>1226</v>
      </c>
      <c r="E488" s="23" t="s">
        <v>23</v>
      </c>
      <c r="F488" s="23" t="s">
        <v>193</v>
      </c>
      <c r="G488" s="24">
        <v>22.9</v>
      </c>
      <c r="H488" s="25">
        <f t="shared" si="1"/>
        <v>9.78975</v>
      </c>
      <c r="I488" s="26">
        <f t="shared" si="2"/>
        <v>9.202365</v>
      </c>
      <c r="J488" s="26">
        <f t="shared" si="3"/>
        <v>8.5170825</v>
      </c>
      <c r="K488" s="56" t="s">
        <v>1225</v>
      </c>
      <c r="L488" s="27"/>
      <c r="M488" s="28" t="str">
        <f t="shared" si="4"/>
        <v/>
      </c>
      <c r="N488" s="29" t="str">
        <f t="shared" si="5"/>
        <v/>
      </c>
      <c r="O488" s="30">
        <f t="shared" si="6"/>
        <v>0</v>
      </c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45.0" customHeight="1">
      <c r="A489" s="55" t="s">
        <v>1227</v>
      </c>
      <c r="B489" s="19"/>
      <c r="C489" s="56" t="s">
        <v>1228</v>
      </c>
      <c r="D489" s="58" t="s">
        <v>1229</v>
      </c>
      <c r="E489" s="23" t="s">
        <v>23</v>
      </c>
      <c r="F489" s="23" t="s">
        <v>193</v>
      </c>
      <c r="G489" s="24">
        <v>22.9</v>
      </c>
      <c r="H489" s="25">
        <f t="shared" si="1"/>
        <v>9.78975</v>
      </c>
      <c r="I489" s="26">
        <f t="shared" si="2"/>
        <v>9.202365</v>
      </c>
      <c r="J489" s="26">
        <f t="shared" si="3"/>
        <v>8.5170825</v>
      </c>
      <c r="K489" s="56" t="s">
        <v>1228</v>
      </c>
      <c r="L489" s="27"/>
      <c r="M489" s="28" t="str">
        <f t="shared" si="4"/>
        <v/>
      </c>
      <c r="N489" s="29" t="str">
        <f t="shared" si="5"/>
        <v/>
      </c>
      <c r="O489" s="30">
        <f t="shared" si="6"/>
        <v>0</v>
      </c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45.0" customHeight="1">
      <c r="A490" s="55" t="s">
        <v>1230</v>
      </c>
      <c r="B490" s="19"/>
      <c r="C490" s="56" t="s">
        <v>1231</v>
      </c>
      <c r="D490" s="58" t="s">
        <v>1232</v>
      </c>
      <c r="E490" s="23" t="s">
        <v>23</v>
      </c>
      <c r="F490" s="23" t="s">
        <v>193</v>
      </c>
      <c r="G490" s="24">
        <v>22.9</v>
      </c>
      <c r="H490" s="25">
        <f t="shared" si="1"/>
        <v>9.78975</v>
      </c>
      <c r="I490" s="26">
        <f t="shared" si="2"/>
        <v>9.202365</v>
      </c>
      <c r="J490" s="26">
        <f t="shared" si="3"/>
        <v>8.5170825</v>
      </c>
      <c r="K490" s="56" t="s">
        <v>1231</v>
      </c>
      <c r="L490" s="27"/>
      <c r="M490" s="28" t="str">
        <f t="shared" si="4"/>
        <v/>
      </c>
      <c r="N490" s="29" t="str">
        <f t="shared" si="5"/>
        <v/>
      </c>
      <c r="O490" s="30">
        <f t="shared" si="6"/>
        <v>0</v>
      </c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45.0" customHeight="1">
      <c r="A491" s="55">
        <v>8.053300579358E12</v>
      </c>
      <c r="B491" s="19"/>
      <c r="C491" s="56" t="s">
        <v>1233</v>
      </c>
      <c r="D491" s="58" t="s">
        <v>1234</v>
      </c>
      <c r="E491" s="23" t="s">
        <v>23</v>
      </c>
      <c r="F491" s="23" t="s">
        <v>193</v>
      </c>
      <c r="G491" s="24">
        <v>22.9</v>
      </c>
      <c r="H491" s="25">
        <f t="shared" si="1"/>
        <v>9.78975</v>
      </c>
      <c r="I491" s="26">
        <f t="shared" si="2"/>
        <v>9.202365</v>
      </c>
      <c r="J491" s="26">
        <f t="shared" si="3"/>
        <v>8.5170825</v>
      </c>
      <c r="K491" s="56" t="s">
        <v>1233</v>
      </c>
      <c r="L491" s="27"/>
      <c r="M491" s="28" t="str">
        <f t="shared" si="4"/>
        <v/>
      </c>
      <c r="N491" s="29" t="str">
        <f t="shared" si="5"/>
        <v/>
      </c>
      <c r="O491" s="30">
        <f t="shared" si="6"/>
        <v>0</v>
      </c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45.0" customHeight="1">
      <c r="A492" s="55" t="s">
        <v>1235</v>
      </c>
      <c r="B492" s="19"/>
      <c r="C492" s="56" t="s">
        <v>1236</v>
      </c>
      <c r="D492" s="58" t="s">
        <v>1237</v>
      </c>
      <c r="E492" s="23" t="s">
        <v>23</v>
      </c>
      <c r="F492" s="23" t="s">
        <v>193</v>
      </c>
      <c r="G492" s="24">
        <v>22.9</v>
      </c>
      <c r="H492" s="25">
        <f t="shared" si="1"/>
        <v>9.78975</v>
      </c>
      <c r="I492" s="26">
        <f t="shared" si="2"/>
        <v>9.202365</v>
      </c>
      <c r="J492" s="26">
        <f t="shared" si="3"/>
        <v>8.5170825</v>
      </c>
      <c r="K492" s="56" t="s">
        <v>1236</v>
      </c>
      <c r="L492" s="27"/>
      <c r="M492" s="28" t="str">
        <f t="shared" si="4"/>
        <v/>
      </c>
      <c r="N492" s="29" t="str">
        <f t="shared" si="5"/>
        <v/>
      </c>
      <c r="O492" s="30">
        <f t="shared" si="6"/>
        <v>0</v>
      </c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45.0" customHeight="1">
      <c r="A493" s="55">
        <v>8.053300579365E12</v>
      </c>
      <c r="B493" s="19"/>
      <c r="C493" s="56" t="s">
        <v>1238</v>
      </c>
      <c r="D493" s="58" t="s">
        <v>1239</v>
      </c>
      <c r="E493" s="23" t="s">
        <v>23</v>
      </c>
      <c r="F493" s="23" t="s">
        <v>193</v>
      </c>
      <c r="G493" s="24">
        <v>22.9</v>
      </c>
      <c r="H493" s="25">
        <f t="shared" si="1"/>
        <v>9.78975</v>
      </c>
      <c r="I493" s="26">
        <f t="shared" si="2"/>
        <v>9.202365</v>
      </c>
      <c r="J493" s="26">
        <f t="shared" si="3"/>
        <v>8.5170825</v>
      </c>
      <c r="K493" s="56" t="s">
        <v>1238</v>
      </c>
      <c r="L493" s="27"/>
      <c r="M493" s="28" t="str">
        <f t="shared" si="4"/>
        <v/>
      </c>
      <c r="N493" s="29" t="str">
        <f t="shared" si="5"/>
        <v/>
      </c>
      <c r="O493" s="30">
        <f t="shared" si="6"/>
        <v>0</v>
      </c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45.0" customHeight="1">
      <c r="A494" s="55">
        <v>8.055035681658E12</v>
      </c>
      <c r="B494" s="19"/>
      <c r="C494" s="56" t="s">
        <v>1240</v>
      </c>
      <c r="D494" s="57" t="s">
        <v>1241</v>
      </c>
      <c r="E494" s="22">
        <v>2.0</v>
      </c>
      <c r="F494" s="23" t="s">
        <v>193</v>
      </c>
      <c r="G494" s="24">
        <v>22.9</v>
      </c>
      <c r="H494" s="25">
        <f t="shared" si="1"/>
        <v>9.78975</v>
      </c>
      <c r="I494" s="26">
        <f t="shared" si="2"/>
        <v>9.202365</v>
      </c>
      <c r="J494" s="26">
        <f t="shared" si="3"/>
        <v>8.5170825</v>
      </c>
      <c r="K494" s="56" t="s">
        <v>1240</v>
      </c>
      <c r="L494" s="27"/>
      <c r="M494" s="28" t="str">
        <f t="shared" si="4"/>
        <v/>
      </c>
      <c r="N494" s="29" t="str">
        <f t="shared" si="5"/>
        <v/>
      </c>
      <c r="O494" s="30">
        <f t="shared" si="6"/>
        <v>0</v>
      </c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45.0" customHeight="1">
      <c r="A495" s="55">
        <v>8.053300576227E12</v>
      </c>
      <c r="B495" s="19"/>
      <c r="C495" s="56" t="s">
        <v>1242</v>
      </c>
      <c r="D495" s="58" t="s">
        <v>1243</v>
      </c>
      <c r="E495" s="23" t="s">
        <v>406</v>
      </c>
      <c r="F495" s="23" t="s">
        <v>1244</v>
      </c>
      <c r="G495" s="24">
        <v>7.9</v>
      </c>
      <c r="H495" s="25">
        <f t="shared" si="1"/>
        <v>3.37725</v>
      </c>
      <c r="I495" s="26">
        <f t="shared" si="2"/>
        <v>3.174615</v>
      </c>
      <c r="J495" s="26">
        <f t="shared" si="3"/>
        <v>2.9382075</v>
      </c>
      <c r="K495" s="56" t="s">
        <v>1242</v>
      </c>
      <c r="L495" s="27"/>
      <c r="M495" s="28" t="str">
        <f t="shared" si="4"/>
        <v/>
      </c>
      <c r="N495" s="29" t="str">
        <f t="shared" si="5"/>
        <v/>
      </c>
      <c r="O495" s="30">
        <f t="shared" si="6"/>
        <v>0</v>
      </c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45.0" customHeight="1">
      <c r="A496" s="55">
        <v>8.053300576234E12</v>
      </c>
      <c r="B496" s="19"/>
      <c r="C496" s="56" t="s">
        <v>1245</v>
      </c>
      <c r="D496" s="58" t="s">
        <v>1246</v>
      </c>
      <c r="E496" s="23" t="s">
        <v>406</v>
      </c>
      <c r="F496" s="23" t="s">
        <v>1244</v>
      </c>
      <c r="G496" s="24">
        <v>7.9</v>
      </c>
      <c r="H496" s="25">
        <f t="shared" si="1"/>
        <v>3.37725</v>
      </c>
      <c r="I496" s="26">
        <f t="shared" si="2"/>
        <v>3.174615</v>
      </c>
      <c r="J496" s="26">
        <f t="shared" si="3"/>
        <v>2.9382075</v>
      </c>
      <c r="K496" s="56" t="s">
        <v>1245</v>
      </c>
      <c r="L496" s="27"/>
      <c r="M496" s="28" t="str">
        <f t="shared" si="4"/>
        <v/>
      </c>
      <c r="N496" s="29" t="str">
        <f t="shared" si="5"/>
        <v/>
      </c>
      <c r="O496" s="30">
        <f t="shared" si="6"/>
        <v>0</v>
      </c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45.0" customHeight="1">
      <c r="A497" s="55">
        <v>8.053300576258E12</v>
      </c>
      <c r="B497" s="19"/>
      <c r="C497" s="56" t="s">
        <v>1247</v>
      </c>
      <c r="D497" s="58" t="s">
        <v>1248</v>
      </c>
      <c r="E497" s="23" t="s">
        <v>406</v>
      </c>
      <c r="F497" s="23" t="s">
        <v>1244</v>
      </c>
      <c r="G497" s="24">
        <v>7.9</v>
      </c>
      <c r="H497" s="25">
        <f t="shared" si="1"/>
        <v>3.37725</v>
      </c>
      <c r="I497" s="26">
        <f t="shared" si="2"/>
        <v>3.174615</v>
      </c>
      <c r="J497" s="26">
        <f t="shared" si="3"/>
        <v>2.9382075</v>
      </c>
      <c r="K497" s="56" t="s">
        <v>1247</v>
      </c>
      <c r="L497" s="27"/>
      <c r="M497" s="28" t="str">
        <f t="shared" si="4"/>
        <v/>
      </c>
      <c r="N497" s="29" t="str">
        <f t="shared" si="5"/>
        <v/>
      </c>
      <c r="O497" s="30">
        <f t="shared" si="6"/>
        <v>0</v>
      </c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45.0" customHeight="1">
      <c r="A498" s="55">
        <v>8.053300576241E12</v>
      </c>
      <c r="B498" s="19"/>
      <c r="C498" s="56" t="s">
        <v>1249</v>
      </c>
      <c r="D498" s="58" t="s">
        <v>1250</v>
      </c>
      <c r="E498" s="23" t="s">
        <v>406</v>
      </c>
      <c r="F498" s="23" t="s">
        <v>1244</v>
      </c>
      <c r="G498" s="24">
        <v>7.9</v>
      </c>
      <c r="H498" s="25">
        <f t="shared" si="1"/>
        <v>3.37725</v>
      </c>
      <c r="I498" s="26">
        <f t="shared" si="2"/>
        <v>3.174615</v>
      </c>
      <c r="J498" s="26">
        <f t="shared" si="3"/>
        <v>2.9382075</v>
      </c>
      <c r="K498" s="56" t="s">
        <v>1249</v>
      </c>
      <c r="L498" s="27"/>
      <c r="M498" s="28" t="str">
        <f t="shared" si="4"/>
        <v/>
      </c>
      <c r="N498" s="29" t="str">
        <f t="shared" si="5"/>
        <v/>
      </c>
      <c r="O498" s="30">
        <f t="shared" si="6"/>
        <v>0</v>
      </c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45.0" customHeight="1">
      <c r="A499" s="55">
        <v>8.053300576272E12</v>
      </c>
      <c r="B499" s="19"/>
      <c r="C499" s="56" t="s">
        <v>1251</v>
      </c>
      <c r="D499" s="58" t="s">
        <v>1252</v>
      </c>
      <c r="E499" s="23" t="s">
        <v>406</v>
      </c>
      <c r="F499" s="23" t="s">
        <v>1244</v>
      </c>
      <c r="G499" s="24">
        <v>7.9</v>
      </c>
      <c r="H499" s="25">
        <f t="shared" si="1"/>
        <v>3.37725</v>
      </c>
      <c r="I499" s="26">
        <f t="shared" si="2"/>
        <v>3.174615</v>
      </c>
      <c r="J499" s="26">
        <f t="shared" si="3"/>
        <v>2.9382075</v>
      </c>
      <c r="K499" s="56" t="s">
        <v>1251</v>
      </c>
      <c r="L499" s="27"/>
      <c r="M499" s="28" t="str">
        <f t="shared" si="4"/>
        <v/>
      </c>
      <c r="N499" s="29" t="str">
        <f t="shared" si="5"/>
        <v/>
      </c>
      <c r="O499" s="30">
        <f t="shared" si="6"/>
        <v>0</v>
      </c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45.0" customHeight="1">
      <c r="A500" s="55">
        <v>8.053300576265E12</v>
      </c>
      <c r="B500" s="19"/>
      <c r="C500" s="56" t="s">
        <v>1253</v>
      </c>
      <c r="D500" s="58" t="s">
        <v>1254</v>
      </c>
      <c r="E500" s="23" t="s">
        <v>406</v>
      </c>
      <c r="F500" s="23" t="s">
        <v>1244</v>
      </c>
      <c r="G500" s="24">
        <v>7.9</v>
      </c>
      <c r="H500" s="25">
        <f t="shared" si="1"/>
        <v>3.37725</v>
      </c>
      <c r="I500" s="26">
        <f t="shared" si="2"/>
        <v>3.174615</v>
      </c>
      <c r="J500" s="26">
        <f t="shared" si="3"/>
        <v>2.9382075</v>
      </c>
      <c r="K500" s="56" t="s">
        <v>1253</v>
      </c>
      <c r="L500" s="27"/>
      <c r="M500" s="28" t="str">
        <f t="shared" si="4"/>
        <v/>
      </c>
      <c r="N500" s="29" t="str">
        <f t="shared" si="5"/>
        <v/>
      </c>
      <c r="O500" s="30">
        <f t="shared" si="6"/>
        <v>0</v>
      </c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45.0" customHeight="1">
      <c r="A501" s="55">
        <v>8.053300576289E12</v>
      </c>
      <c r="B501" s="19"/>
      <c r="C501" s="56" t="s">
        <v>1255</v>
      </c>
      <c r="D501" s="58" t="s">
        <v>1256</v>
      </c>
      <c r="E501" s="23" t="s">
        <v>23</v>
      </c>
      <c r="F501" s="23" t="s">
        <v>193</v>
      </c>
      <c r="G501" s="24">
        <v>17.9</v>
      </c>
      <c r="H501" s="25">
        <f t="shared" si="1"/>
        <v>7.65225</v>
      </c>
      <c r="I501" s="26">
        <f t="shared" si="2"/>
        <v>7.193115</v>
      </c>
      <c r="J501" s="26">
        <f t="shared" si="3"/>
        <v>6.6574575</v>
      </c>
      <c r="K501" s="56" t="s">
        <v>1255</v>
      </c>
      <c r="L501" s="27"/>
      <c r="M501" s="28" t="str">
        <f t="shared" si="4"/>
        <v/>
      </c>
      <c r="N501" s="29" t="str">
        <f t="shared" si="5"/>
        <v/>
      </c>
      <c r="O501" s="30">
        <f t="shared" si="6"/>
        <v>0</v>
      </c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45.0" customHeight="1">
      <c r="A502" s="55">
        <v>8.053300576296E12</v>
      </c>
      <c r="B502" s="19"/>
      <c r="C502" s="56" t="s">
        <v>1257</v>
      </c>
      <c r="D502" s="58" t="s">
        <v>1258</v>
      </c>
      <c r="E502" s="23" t="s">
        <v>23</v>
      </c>
      <c r="F502" s="23" t="s">
        <v>193</v>
      </c>
      <c r="G502" s="24">
        <v>17.9</v>
      </c>
      <c r="H502" s="25">
        <f t="shared" si="1"/>
        <v>7.65225</v>
      </c>
      <c r="I502" s="26">
        <f t="shared" si="2"/>
        <v>7.193115</v>
      </c>
      <c r="J502" s="26">
        <f t="shared" si="3"/>
        <v>6.6574575</v>
      </c>
      <c r="K502" s="56" t="s">
        <v>1257</v>
      </c>
      <c r="L502" s="27"/>
      <c r="M502" s="28" t="str">
        <f t="shared" si="4"/>
        <v/>
      </c>
      <c r="N502" s="29" t="str">
        <f t="shared" si="5"/>
        <v/>
      </c>
      <c r="O502" s="30">
        <f t="shared" si="6"/>
        <v>0</v>
      </c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45.0" customHeight="1">
      <c r="A503" s="55">
        <v>8.05330057902E12</v>
      </c>
      <c r="B503" s="19"/>
      <c r="C503" s="56" t="s">
        <v>1259</v>
      </c>
      <c r="D503" s="58" t="s">
        <v>1260</v>
      </c>
      <c r="E503" s="23" t="s">
        <v>23</v>
      </c>
      <c r="F503" s="23" t="s">
        <v>193</v>
      </c>
      <c r="G503" s="24">
        <v>17.9</v>
      </c>
      <c r="H503" s="25">
        <f t="shared" si="1"/>
        <v>7.65225</v>
      </c>
      <c r="I503" s="26">
        <f t="shared" si="2"/>
        <v>7.193115</v>
      </c>
      <c r="J503" s="26">
        <f t="shared" si="3"/>
        <v>6.6574575</v>
      </c>
      <c r="K503" s="56" t="s">
        <v>1259</v>
      </c>
      <c r="L503" s="27"/>
      <c r="M503" s="28" t="str">
        <f t="shared" si="4"/>
        <v/>
      </c>
      <c r="N503" s="29" t="str">
        <f t="shared" si="5"/>
        <v/>
      </c>
      <c r="O503" s="30">
        <f t="shared" si="6"/>
        <v>0</v>
      </c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45.0" customHeight="1">
      <c r="A504" s="55">
        <v>8.053300579037E12</v>
      </c>
      <c r="B504" s="19"/>
      <c r="C504" s="56" t="s">
        <v>1261</v>
      </c>
      <c r="D504" s="58" t="s">
        <v>1262</v>
      </c>
      <c r="E504" s="23" t="s">
        <v>23</v>
      </c>
      <c r="F504" s="23" t="s">
        <v>193</v>
      </c>
      <c r="G504" s="24">
        <v>17.9</v>
      </c>
      <c r="H504" s="25">
        <f t="shared" si="1"/>
        <v>7.65225</v>
      </c>
      <c r="I504" s="26">
        <f t="shared" si="2"/>
        <v>7.193115</v>
      </c>
      <c r="J504" s="26">
        <f t="shared" si="3"/>
        <v>6.6574575</v>
      </c>
      <c r="K504" s="56" t="s">
        <v>1261</v>
      </c>
      <c r="L504" s="27"/>
      <c r="M504" s="28" t="str">
        <f t="shared" si="4"/>
        <v/>
      </c>
      <c r="N504" s="29" t="str">
        <f t="shared" si="5"/>
        <v/>
      </c>
      <c r="O504" s="30">
        <f t="shared" si="6"/>
        <v>0</v>
      </c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45.0" customHeight="1">
      <c r="A505" s="50">
        <v>8.055035683461E12</v>
      </c>
      <c r="B505" s="19"/>
      <c r="C505" s="51" t="s">
        <v>1263</v>
      </c>
      <c r="D505" s="62" t="s">
        <v>1264</v>
      </c>
      <c r="E505" s="40">
        <v>2.0</v>
      </c>
      <c r="F505" s="41"/>
      <c r="G505" s="42">
        <v>17.9</v>
      </c>
      <c r="H505" s="25">
        <f t="shared" si="1"/>
        <v>7.65225</v>
      </c>
      <c r="I505" s="43">
        <f t="shared" si="2"/>
        <v>7.193115</v>
      </c>
      <c r="J505" s="43">
        <f t="shared" si="3"/>
        <v>6.6574575</v>
      </c>
      <c r="K505" s="51" t="s">
        <v>1263</v>
      </c>
      <c r="L505" s="27"/>
      <c r="M505" s="28" t="str">
        <f t="shared" si="4"/>
        <v/>
      </c>
      <c r="N505" s="29" t="str">
        <f t="shared" si="5"/>
        <v/>
      </c>
      <c r="O505" s="30">
        <f t="shared" si="6"/>
        <v>0</v>
      </c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45.0" customHeight="1">
      <c r="A506" s="50">
        <v>8.055035683508E12</v>
      </c>
      <c r="B506" s="19"/>
      <c r="C506" s="51" t="s">
        <v>1265</v>
      </c>
      <c r="D506" s="62" t="s">
        <v>1266</v>
      </c>
      <c r="E506" s="40">
        <v>2.0</v>
      </c>
      <c r="F506" s="41"/>
      <c r="G506" s="42">
        <v>17.9</v>
      </c>
      <c r="H506" s="25">
        <f t="shared" si="1"/>
        <v>7.65225</v>
      </c>
      <c r="I506" s="43">
        <f t="shared" si="2"/>
        <v>7.193115</v>
      </c>
      <c r="J506" s="43">
        <f t="shared" si="3"/>
        <v>6.6574575</v>
      </c>
      <c r="K506" s="51" t="s">
        <v>1265</v>
      </c>
      <c r="L506" s="27"/>
      <c r="M506" s="28" t="str">
        <f t="shared" si="4"/>
        <v/>
      </c>
      <c r="N506" s="29" t="str">
        <f t="shared" si="5"/>
        <v/>
      </c>
      <c r="O506" s="30">
        <f t="shared" si="6"/>
        <v>0</v>
      </c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45.0" customHeight="1">
      <c r="A507" s="55" t="s">
        <v>1267</v>
      </c>
      <c r="B507" s="19"/>
      <c r="C507" s="56" t="s">
        <v>1268</v>
      </c>
      <c r="D507" s="58" t="s">
        <v>1269</v>
      </c>
      <c r="E507" s="23" t="s">
        <v>23</v>
      </c>
      <c r="F507" s="23" t="s">
        <v>193</v>
      </c>
      <c r="G507" s="24">
        <v>16.9</v>
      </c>
      <c r="H507" s="25">
        <f t="shared" si="1"/>
        <v>7.22475</v>
      </c>
      <c r="I507" s="26">
        <f t="shared" si="2"/>
        <v>6.791265</v>
      </c>
      <c r="J507" s="26">
        <f t="shared" si="3"/>
        <v>6.2855325</v>
      </c>
      <c r="K507" s="56" t="s">
        <v>1268</v>
      </c>
      <c r="L507" s="27"/>
      <c r="M507" s="28" t="str">
        <f t="shared" si="4"/>
        <v/>
      </c>
      <c r="N507" s="29" t="str">
        <f t="shared" si="5"/>
        <v/>
      </c>
      <c r="O507" s="30">
        <f t="shared" si="6"/>
        <v>0</v>
      </c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45.0" customHeight="1">
      <c r="A508" s="55" t="s">
        <v>1270</v>
      </c>
      <c r="B508" s="19"/>
      <c r="C508" s="56" t="s">
        <v>1271</v>
      </c>
      <c r="D508" s="58" t="s">
        <v>1272</v>
      </c>
      <c r="E508" s="23" t="s">
        <v>23</v>
      </c>
      <c r="F508" s="23" t="s">
        <v>193</v>
      </c>
      <c r="G508" s="24">
        <v>16.9</v>
      </c>
      <c r="H508" s="25">
        <f t="shared" si="1"/>
        <v>7.22475</v>
      </c>
      <c r="I508" s="26">
        <f t="shared" si="2"/>
        <v>6.791265</v>
      </c>
      <c r="J508" s="26">
        <f t="shared" si="3"/>
        <v>6.2855325</v>
      </c>
      <c r="K508" s="56" t="s">
        <v>1271</v>
      </c>
      <c r="L508" s="27"/>
      <c r="M508" s="28" t="str">
        <f t="shared" si="4"/>
        <v/>
      </c>
      <c r="N508" s="29" t="str">
        <f t="shared" si="5"/>
        <v/>
      </c>
      <c r="O508" s="30">
        <f t="shared" si="6"/>
        <v>0</v>
      </c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45.0" customHeight="1">
      <c r="A509" s="55" t="s">
        <v>1273</v>
      </c>
      <c r="B509" s="19"/>
      <c r="C509" s="56" t="s">
        <v>1274</v>
      </c>
      <c r="D509" s="58" t="s">
        <v>1275</v>
      </c>
      <c r="E509" s="23" t="s">
        <v>23</v>
      </c>
      <c r="F509" s="23" t="s">
        <v>193</v>
      </c>
      <c r="G509" s="24">
        <v>16.9</v>
      </c>
      <c r="H509" s="25">
        <f t="shared" si="1"/>
        <v>7.22475</v>
      </c>
      <c r="I509" s="26">
        <f t="shared" si="2"/>
        <v>6.791265</v>
      </c>
      <c r="J509" s="26">
        <f t="shared" si="3"/>
        <v>6.2855325</v>
      </c>
      <c r="K509" s="56" t="s">
        <v>1274</v>
      </c>
      <c r="L509" s="27"/>
      <c r="M509" s="28" t="str">
        <f t="shared" si="4"/>
        <v/>
      </c>
      <c r="N509" s="29" t="str">
        <f t="shared" si="5"/>
        <v/>
      </c>
      <c r="O509" s="30">
        <f t="shared" si="6"/>
        <v>0</v>
      </c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45.0" customHeight="1">
      <c r="A510" s="55" t="s">
        <v>1276</v>
      </c>
      <c r="B510" s="19"/>
      <c r="C510" s="56" t="s">
        <v>1277</v>
      </c>
      <c r="D510" s="58" t="s">
        <v>1278</v>
      </c>
      <c r="E510" s="23" t="s">
        <v>23</v>
      </c>
      <c r="F510" s="23" t="s">
        <v>193</v>
      </c>
      <c r="G510" s="24">
        <v>16.9</v>
      </c>
      <c r="H510" s="25">
        <f t="shared" si="1"/>
        <v>7.22475</v>
      </c>
      <c r="I510" s="26">
        <f t="shared" si="2"/>
        <v>6.791265</v>
      </c>
      <c r="J510" s="26">
        <f t="shared" si="3"/>
        <v>6.2855325</v>
      </c>
      <c r="K510" s="56" t="s">
        <v>1277</v>
      </c>
      <c r="L510" s="27"/>
      <c r="M510" s="28" t="str">
        <f t="shared" si="4"/>
        <v/>
      </c>
      <c r="N510" s="29" t="str">
        <f t="shared" si="5"/>
        <v/>
      </c>
      <c r="O510" s="30">
        <f t="shared" si="6"/>
        <v>0</v>
      </c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45.0" customHeight="1">
      <c r="A511" s="55" t="s">
        <v>1279</v>
      </c>
      <c r="B511" s="19"/>
      <c r="C511" s="56" t="s">
        <v>1280</v>
      </c>
      <c r="D511" s="58" t="s">
        <v>1281</v>
      </c>
      <c r="E511" s="23" t="s">
        <v>23</v>
      </c>
      <c r="F511" s="23" t="s">
        <v>193</v>
      </c>
      <c r="G511" s="24">
        <v>16.9</v>
      </c>
      <c r="H511" s="25">
        <f t="shared" si="1"/>
        <v>7.22475</v>
      </c>
      <c r="I511" s="26">
        <f t="shared" si="2"/>
        <v>6.791265</v>
      </c>
      <c r="J511" s="26">
        <f t="shared" si="3"/>
        <v>6.2855325</v>
      </c>
      <c r="K511" s="56" t="s">
        <v>1280</v>
      </c>
      <c r="L511" s="27"/>
      <c r="M511" s="28" t="str">
        <f t="shared" si="4"/>
        <v/>
      </c>
      <c r="N511" s="29" t="str">
        <f t="shared" si="5"/>
        <v/>
      </c>
      <c r="O511" s="30">
        <f t="shared" si="6"/>
        <v>0</v>
      </c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45.0" customHeight="1">
      <c r="A512" s="55" t="s">
        <v>1282</v>
      </c>
      <c r="B512" s="19"/>
      <c r="C512" s="56" t="s">
        <v>1283</v>
      </c>
      <c r="D512" s="58" t="s">
        <v>1284</v>
      </c>
      <c r="E512" s="23" t="s">
        <v>23</v>
      </c>
      <c r="F512" s="23" t="s">
        <v>193</v>
      </c>
      <c r="G512" s="24">
        <v>16.9</v>
      </c>
      <c r="H512" s="25">
        <f t="shared" si="1"/>
        <v>7.22475</v>
      </c>
      <c r="I512" s="26">
        <f t="shared" si="2"/>
        <v>6.791265</v>
      </c>
      <c r="J512" s="26">
        <f t="shared" si="3"/>
        <v>6.2855325</v>
      </c>
      <c r="K512" s="56" t="s">
        <v>1283</v>
      </c>
      <c r="L512" s="27"/>
      <c r="M512" s="28" t="str">
        <f t="shared" si="4"/>
        <v/>
      </c>
      <c r="N512" s="29" t="str">
        <f t="shared" si="5"/>
        <v/>
      </c>
      <c r="O512" s="30">
        <f t="shared" si="6"/>
        <v>0</v>
      </c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45.0" customHeight="1">
      <c r="A513" s="55" t="s">
        <v>1285</v>
      </c>
      <c r="B513" s="19"/>
      <c r="C513" s="56" t="s">
        <v>1286</v>
      </c>
      <c r="D513" s="58" t="s">
        <v>1287</v>
      </c>
      <c r="E513" s="23" t="s">
        <v>23</v>
      </c>
      <c r="F513" s="23" t="s">
        <v>193</v>
      </c>
      <c r="G513" s="24">
        <v>16.9</v>
      </c>
      <c r="H513" s="25">
        <f t="shared" si="1"/>
        <v>7.22475</v>
      </c>
      <c r="I513" s="26">
        <f t="shared" si="2"/>
        <v>6.791265</v>
      </c>
      <c r="J513" s="26">
        <f t="shared" si="3"/>
        <v>6.2855325</v>
      </c>
      <c r="K513" s="56" t="s">
        <v>1286</v>
      </c>
      <c r="L513" s="27"/>
      <c r="M513" s="28" t="str">
        <f t="shared" si="4"/>
        <v/>
      </c>
      <c r="N513" s="29" t="str">
        <f t="shared" si="5"/>
        <v/>
      </c>
      <c r="O513" s="30">
        <f t="shared" si="6"/>
        <v>0</v>
      </c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45.0" customHeight="1">
      <c r="A514" s="55" t="s">
        <v>1288</v>
      </c>
      <c r="B514" s="19"/>
      <c r="C514" s="56" t="s">
        <v>1289</v>
      </c>
      <c r="D514" s="58" t="s">
        <v>1290</v>
      </c>
      <c r="E514" s="23" t="s">
        <v>23</v>
      </c>
      <c r="F514" s="23" t="s">
        <v>193</v>
      </c>
      <c r="G514" s="24">
        <v>16.9</v>
      </c>
      <c r="H514" s="25">
        <f t="shared" si="1"/>
        <v>7.22475</v>
      </c>
      <c r="I514" s="26">
        <f t="shared" si="2"/>
        <v>6.791265</v>
      </c>
      <c r="J514" s="26">
        <f t="shared" si="3"/>
        <v>6.2855325</v>
      </c>
      <c r="K514" s="56" t="s">
        <v>1289</v>
      </c>
      <c r="L514" s="27"/>
      <c r="M514" s="28" t="str">
        <f t="shared" si="4"/>
        <v/>
      </c>
      <c r="N514" s="29" t="str">
        <f t="shared" si="5"/>
        <v/>
      </c>
      <c r="O514" s="30">
        <f t="shared" si="6"/>
        <v>0</v>
      </c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45.0" customHeight="1">
      <c r="A515" s="55">
        <v>8.053300575831E12</v>
      </c>
      <c r="B515" s="19"/>
      <c r="C515" s="56" t="s">
        <v>1291</v>
      </c>
      <c r="D515" s="58" t="s">
        <v>1292</v>
      </c>
      <c r="E515" s="23" t="s">
        <v>23</v>
      </c>
      <c r="F515" s="23" t="s">
        <v>293</v>
      </c>
      <c r="G515" s="24">
        <v>29.9</v>
      </c>
      <c r="H515" s="25">
        <f t="shared" si="1"/>
        <v>12.78225</v>
      </c>
      <c r="I515" s="26">
        <f t="shared" si="2"/>
        <v>12.015315</v>
      </c>
      <c r="J515" s="26">
        <f t="shared" si="3"/>
        <v>11.1205575</v>
      </c>
      <c r="K515" s="56" t="s">
        <v>1291</v>
      </c>
      <c r="L515" s="27"/>
      <c r="M515" s="28" t="str">
        <f t="shared" si="4"/>
        <v/>
      </c>
      <c r="N515" s="29" t="str">
        <f t="shared" si="5"/>
        <v/>
      </c>
      <c r="O515" s="30">
        <f t="shared" si="6"/>
        <v>0</v>
      </c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45.0" customHeight="1">
      <c r="A516" s="55">
        <v>8.053300575848E12</v>
      </c>
      <c r="B516" s="19"/>
      <c r="C516" s="56" t="s">
        <v>1293</v>
      </c>
      <c r="D516" s="58" t="s">
        <v>1294</v>
      </c>
      <c r="E516" s="23" t="s">
        <v>23</v>
      </c>
      <c r="F516" s="23" t="s">
        <v>293</v>
      </c>
      <c r="G516" s="24">
        <v>29.9</v>
      </c>
      <c r="H516" s="25">
        <f t="shared" si="1"/>
        <v>12.78225</v>
      </c>
      <c r="I516" s="26">
        <f t="shared" si="2"/>
        <v>12.015315</v>
      </c>
      <c r="J516" s="26">
        <f t="shared" si="3"/>
        <v>11.1205575</v>
      </c>
      <c r="K516" s="56" t="s">
        <v>1293</v>
      </c>
      <c r="L516" s="27"/>
      <c r="M516" s="28" t="str">
        <f t="shared" si="4"/>
        <v/>
      </c>
      <c r="N516" s="29" t="str">
        <f t="shared" si="5"/>
        <v/>
      </c>
      <c r="O516" s="30">
        <f t="shared" si="6"/>
        <v>0</v>
      </c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45.0" customHeight="1">
      <c r="A517" s="55">
        <v>8.053300575855E12</v>
      </c>
      <c r="B517" s="19"/>
      <c r="C517" s="56" t="s">
        <v>1295</v>
      </c>
      <c r="D517" s="58" t="s">
        <v>1296</v>
      </c>
      <c r="E517" s="23" t="s">
        <v>23</v>
      </c>
      <c r="F517" s="23" t="s">
        <v>293</v>
      </c>
      <c r="G517" s="24">
        <v>29.9</v>
      </c>
      <c r="H517" s="25">
        <f t="shared" si="1"/>
        <v>12.78225</v>
      </c>
      <c r="I517" s="26">
        <f t="shared" si="2"/>
        <v>12.015315</v>
      </c>
      <c r="J517" s="26">
        <f t="shared" si="3"/>
        <v>11.1205575</v>
      </c>
      <c r="K517" s="56" t="s">
        <v>1295</v>
      </c>
      <c r="L517" s="27"/>
      <c r="M517" s="28" t="str">
        <f t="shared" si="4"/>
        <v/>
      </c>
      <c r="N517" s="29" t="str">
        <f t="shared" si="5"/>
        <v/>
      </c>
      <c r="O517" s="30">
        <f t="shared" si="6"/>
        <v>0</v>
      </c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45.0" customHeight="1">
      <c r="A518" s="55" t="s">
        <v>1297</v>
      </c>
      <c r="B518" s="19"/>
      <c r="C518" s="56" t="s">
        <v>1298</v>
      </c>
      <c r="D518" s="58" t="s">
        <v>1299</v>
      </c>
      <c r="E518" s="23" t="s">
        <v>23</v>
      </c>
      <c r="F518" s="23" t="s">
        <v>293</v>
      </c>
      <c r="G518" s="24">
        <v>29.9</v>
      </c>
      <c r="H518" s="25">
        <f t="shared" si="1"/>
        <v>12.78225</v>
      </c>
      <c r="I518" s="26">
        <f t="shared" si="2"/>
        <v>12.015315</v>
      </c>
      <c r="J518" s="26">
        <f t="shared" si="3"/>
        <v>11.1205575</v>
      </c>
      <c r="K518" s="56" t="s">
        <v>1298</v>
      </c>
      <c r="L518" s="27"/>
      <c r="M518" s="28" t="str">
        <f t="shared" si="4"/>
        <v/>
      </c>
      <c r="N518" s="29" t="str">
        <f t="shared" si="5"/>
        <v/>
      </c>
      <c r="O518" s="30">
        <f t="shared" si="6"/>
        <v>0</v>
      </c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45.0" customHeight="1">
      <c r="A519" s="55" t="s">
        <v>1300</v>
      </c>
      <c r="B519" s="19"/>
      <c r="C519" s="56" t="s">
        <v>1301</v>
      </c>
      <c r="D519" s="58" t="s">
        <v>1302</v>
      </c>
      <c r="E519" s="23" t="s">
        <v>23</v>
      </c>
      <c r="F519" s="23" t="s">
        <v>293</v>
      </c>
      <c r="G519" s="24">
        <v>29.9</v>
      </c>
      <c r="H519" s="25">
        <f t="shared" si="1"/>
        <v>12.78225</v>
      </c>
      <c r="I519" s="26">
        <f t="shared" si="2"/>
        <v>12.015315</v>
      </c>
      <c r="J519" s="26">
        <f t="shared" si="3"/>
        <v>11.1205575</v>
      </c>
      <c r="K519" s="56" t="s">
        <v>1301</v>
      </c>
      <c r="L519" s="27"/>
      <c r="M519" s="28" t="str">
        <f t="shared" si="4"/>
        <v/>
      </c>
      <c r="N519" s="29" t="str">
        <f t="shared" si="5"/>
        <v/>
      </c>
      <c r="O519" s="30">
        <f t="shared" si="6"/>
        <v>0</v>
      </c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45.0" customHeight="1">
      <c r="A520" s="55" t="s">
        <v>1303</v>
      </c>
      <c r="B520" s="19"/>
      <c r="C520" s="56" t="s">
        <v>1304</v>
      </c>
      <c r="D520" s="58" t="s">
        <v>1305</v>
      </c>
      <c r="E520" s="23" t="s">
        <v>23</v>
      </c>
      <c r="F520" s="23" t="s">
        <v>293</v>
      </c>
      <c r="G520" s="24">
        <v>29.9</v>
      </c>
      <c r="H520" s="25">
        <f t="shared" si="1"/>
        <v>12.78225</v>
      </c>
      <c r="I520" s="26">
        <f t="shared" si="2"/>
        <v>12.015315</v>
      </c>
      <c r="J520" s="26">
        <f t="shared" si="3"/>
        <v>11.1205575</v>
      </c>
      <c r="K520" s="56" t="s">
        <v>1304</v>
      </c>
      <c r="L520" s="27"/>
      <c r="M520" s="28" t="str">
        <f t="shared" si="4"/>
        <v/>
      </c>
      <c r="N520" s="29" t="str">
        <f t="shared" si="5"/>
        <v/>
      </c>
      <c r="O520" s="30">
        <f t="shared" si="6"/>
        <v>0</v>
      </c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45.0" customHeight="1">
      <c r="A521" s="55">
        <v>8.053300575862E12</v>
      </c>
      <c r="B521" s="19"/>
      <c r="C521" s="56" t="s">
        <v>1306</v>
      </c>
      <c r="D521" s="58" t="s">
        <v>1307</v>
      </c>
      <c r="E521" s="23" t="s">
        <v>23</v>
      </c>
      <c r="F521" s="23" t="s">
        <v>293</v>
      </c>
      <c r="G521" s="24">
        <v>29.9</v>
      </c>
      <c r="H521" s="25">
        <f t="shared" si="1"/>
        <v>12.78225</v>
      </c>
      <c r="I521" s="26">
        <f t="shared" si="2"/>
        <v>12.015315</v>
      </c>
      <c r="J521" s="26">
        <f t="shared" si="3"/>
        <v>11.1205575</v>
      </c>
      <c r="K521" s="56" t="s">
        <v>1306</v>
      </c>
      <c r="L521" s="27"/>
      <c r="M521" s="28" t="str">
        <f t="shared" si="4"/>
        <v/>
      </c>
      <c r="N521" s="29" t="str">
        <f t="shared" si="5"/>
        <v/>
      </c>
      <c r="O521" s="30">
        <f t="shared" si="6"/>
        <v>0</v>
      </c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45.0" customHeight="1">
      <c r="A522" s="55">
        <v>8.053300575879E12</v>
      </c>
      <c r="B522" s="19"/>
      <c r="C522" s="56" t="s">
        <v>1308</v>
      </c>
      <c r="D522" s="58" t="s">
        <v>1309</v>
      </c>
      <c r="E522" s="23" t="s">
        <v>23</v>
      </c>
      <c r="F522" s="23" t="s">
        <v>903</v>
      </c>
      <c r="G522" s="24">
        <v>36.9</v>
      </c>
      <c r="H522" s="25">
        <f t="shared" si="1"/>
        <v>15.77475</v>
      </c>
      <c r="I522" s="26">
        <f t="shared" si="2"/>
        <v>14.828265</v>
      </c>
      <c r="J522" s="26">
        <f t="shared" si="3"/>
        <v>13.7240325</v>
      </c>
      <c r="K522" s="56" t="s">
        <v>1308</v>
      </c>
      <c r="L522" s="27"/>
      <c r="M522" s="28" t="str">
        <f t="shared" si="4"/>
        <v/>
      </c>
      <c r="N522" s="29" t="str">
        <f t="shared" si="5"/>
        <v/>
      </c>
      <c r="O522" s="30">
        <f t="shared" si="6"/>
        <v>0</v>
      </c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45.0" customHeight="1">
      <c r="A523" s="55">
        <v>8.053300575886E12</v>
      </c>
      <c r="B523" s="19"/>
      <c r="C523" s="56" t="s">
        <v>1310</v>
      </c>
      <c r="D523" s="58" t="s">
        <v>1311</v>
      </c>
      <c r="E523" s="23" t="s">
        <v>23</v>
      </c>
      <c r="F523" s="23" t="s">
        <v>903</v>
      </c>
      <c r="G523" s="24">
        <v>36.9</v>
      </c>
      <c r="H523" s="25">
        <f t="shared" si="1"/>
        <v>15.77475</v>
      </c>
      <c r="I523" s="26">
        <f t="shared" si="2"/>
        <v>14.828265</v>
      </c>
      <c r="J523" s="26">
        <f t="shared" si="3"/>
        <v>13.7240325</v>
      </c>
      <c r="K523" s="56" t="s">
        <v>1310</v>
      </c>
      <c r="L523" s="27"/>
      <c r="M523" s="28" t="str">
        <f t="shared" si="4"/>
        <v/>
      </c>
      <c r="N523" s="29" t="str">
        <f t="shared" si="5"/>
        <v/>
      </c>
      <c r="O523" s="30">
        <f t="shared" si="6"/>
        <v>0</v>
      </c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45.0" customHeight="1">
      <c r="A524" s="55">
        <v>8.053300576586E12</v>
      </c>
      <c r="B524" s="19"/>
      <c r="C524" s="56" t="s">
        <v>1312</v>
      </c>
      <c r="D524" s="58" t="s">
        <v>1313</v>
      </c>
      <c r="E524" s="23" t="s">
        <v>23</v>
      </c>
      <c r="F524" s="23" t="s">
        <v>278</v>
      </c>
      <c r="G524" s="24">
        <v>39.9</v>
      </c>
      <c r="H524" s="25">
        <f t="shared" si="1"/>
        <v>17.05725</v>
      </c>
      <c r="I524" s="26">
        <f t="shared" si="2"/>
        <v>16.033815</v>
      </c>
      <c r="J524" s="26">
        <f t="shared" si="3"/>
        <v>14.8398075</v>
      </c>
      <c r="K524" s="56" t="s">
        <v>1312</v>
      </c>
      <c r="L524" s="27"/>
      <c r="M524" s="28" t="str">
        <f t="shared" si="4"/>
        <v/>
      </c>
      <c r="N524" s="29" t="str">
        <f t="shared" si="5"/>
        <v/>
      </c>
      <c r="O524" s="30">
        <f t="shared" si="6"/>
        <v>0</v>
      </c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45.0" customHeight="1">
      <c r="A525" s="55">
        <v>8.053300576593E12</v>
      </c>
      <c r="B525" s="19"/>
      <c r="C525" s="56" t="s">
        <v>1314</v>
      </c>
      <c r="D525" s="58" t="s">
        <v>1315</v>
      </c>
      <c r="E525" s="23" t="s">
        <v>23</v>
      </c>
      <c r="F525" s="23" t="s">
        <v>278</v>
      </c>
      <c r="G525" s="24">
        <v>39.9</v>
      </c>
      <c r="H525" s="25">
        <f t="shared" si="1"/>
        <v>17.05725</v>
      </c>
      <c r="I525" s="26">
        <f t="shared" si="2"/>
        <v>16.033815</v>
      </c>
      <c r="J525" s="26">
        <f t="shared" si="3"/>
        <v>14.8398075</v>
      </c>
      <c r="K525" s="56" t="s">
        <v>1314</v>
      </c>
      <c r="L525" s="27"/>
      <c r="M525" s="28" t="str">
        <f t="shared" si="4"/>
        <v/>
      </c>
      <c r="N525" s="29" t="str">
        <f t="shared" si="5"/>
        <v/>
      </c>
      <c r="O525" s="30">
        <f t="shared" si="6"/>
        <v>0</v>
      </c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45.0" customHeight="1">
      <c r="A526" s="55">
        <v>8.053300576609E12</v>
      </c>
      <c r="B526" s="19"/>
      <c r="C526" s="56" t="s">
        <v>1316</v>
      </c>
      <c r="D526" s="58" t="s">
        <v>1317</v>
      </c>
      <c r="E526" s="23" t="s">
        <v>231</v>
      </c>
      <c r="F526" s="23" t="s">
        <v>282</v>
      </c>
      <c r="G526" s="24">
        <v>44.0</v>
      </c>
      <c r="H526" s="25">
        <f t="shared" si="1"/>
        <v>18.81</v>
      </c>
      <c r="I526" s="26">
        <f t="shared" si="2"/>
        <v>17.6814</v>
      </c>
      <c r="J526" s="26">
        <f t="shared" si="3"/>
        <v>16.3647</v>
      </c>
      <c r="K526" s="56" t="s">
        <v>1316</v>
      </c>
      <c r="L526" s="27"/>
      <c r="M526" s="28" t="str">
        <f t="shared" si="4"/>
        <v/>
      </c>
      <c r="N526" s="29" t="str">
        <f t="shared" si="5"/>
        <v/>
      </c>
      <c r="O526" s="30">
        <f t="shared" si="6"/>
        <v>0</v>
      </c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45.0" customHeight="1">
      <c r="A527" s="55">
        <v>8.053300576616E12</v>
      </c>
      <c r="B527" s="19"/>
      <c r="C527" s="56" t="s">
        <v>1318</v>
      </c>
      <c r="D527" s="58" t="s">
        <v>1319</v>
      </c>
      <c r="E527" s="23" t="s">
        <v>231</v>
      </c>
      <c r="F527" s="23" t="s">
        <v>282</v>
      </c>
      <c r="G527" s="24">
        <v>44.0</v>
      </c>
      <c r="H527" s="25">
        <f t="shared" si="1"/>
        <v>18.81</v>
      </c>
      <c r="I527" s="26">
        <f t="shared" si="2"/>
        <v>17.6814</v>
      </c>
      <c r="J527" s="26">
        <f t="shared" si="3"/>
        <v>16.3647</v>
      </c>
      <c r="K527" s="56" t="s">
        <v>1318</v>
      </c>
      <c r="L527" s="27"/>
      <c r="M527" s="28" t="str">
        <f t="shared" si="4"/>
        <v/>
      </c>
      <c r="N527" s="29" t="str">
        <f t="shared" si="5"/>
        <v/>
      </c>
      <c r="O527" s="30">
        <f t="shared" si="6"/>
        <v>0</v>
      </c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45.0" customHeight="1">
      <c r="A528" s="55">
        <v>8.053300576623E12</v>
      </c>
      <c r="B528" s="19"/>
      <c r="C528" s="56" t="s">
        <v>1320</v>
      </c>
      <c r="D528" s="58" t="s">
        <v>1321</v>
      </c>
      <c r="E528" s="23" t="s">
        <v>231</v>
      </c>
      <c r="F528" s="23" t="s">
        <v>231</v>
      </c>
      <c r="G528" s="24">
        <v>79.0</v>
      </c>
      <c r="H528" s="25">
        <f t="shared" si="1"/>
        <v>33.7725</v>
      </c>
      <c r="I528" s="26">
        <f t="shared" si="2"/>
        <v>31.74615</v>
      </c>
      <c r="J528" s="26">
        <f t="shared" si="3"/>
        <v>29.382075</v>
      </c>
      <c r="K528" s="56" t="s">
        <v>1320</v>
      </c>
      <c r="L528" s="27"/>
      <c r="M528" s="28" t="str">
        <f t="shared" si="4"/>
        <v/>
      </c>
      <c r="N528" s="29" t="str">
        <f t="shared" si="5"/>
        <v/>
      </c>
      <c r="O528" s="30">
        <f t="shared" si="6"/>
        <v>0</v>
      </c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45.0" customHeight="1">
      <c r="A529" s="55">
        <v>8.05330057663E12</v>
      </c>
      <c r="B529" s="19"/>
      <c r="C529" s="56" t="s">
        <v>1322</v>
      </c>
      <c r="D529" s="58" t="s">
        <v>1323</v>
      </c>
      <c r="E529" s="23" t="s">
        <v>231</v>
      </c>
      <c r="F529" s="23" t="s">
        <v>231</v>
      </c>
      <c r="G529" s="24">
        <v>119.0</v>
      </c>
      <c r="H529" s="25">
        <f t="shared" si="1"/>
        <v>50.8725</v>
      </c>
      <c r="I529" s="26">
        <f t="shared" si="2"/>
        <v>47.82015</v>
      </c>
      <c r="J529" s="26">
        <f t="shared" si="3"/>
        <v>44.259075</v>
      </c>
      <c r="K529" s="56" t="s">
        <v>1322</v>
      </c>
      <c r="L529" s="27"/>
      <c r="M529" s="28" t="str">
        <f t="shared" si="4"/>
        <v/>
      </c>
      <c r="N529" s="29" t="str">
        <f t="shared" si="5"/>
        <v/>
      </c>
      <c r="O529" s="30">
        <f t="shared" si="6"/>
        <v>0</v>
      </c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45.0" customHeight="1">
      <c r="A530" s="55">
        <v>8.053300576647E12</v>
      </c>
      <c r="B530" s="19"/>
      <c r="C530" s="56" t="s">
        <v>1324</v>
      </c>
      <c r="D530" s="58" t="s">
        <v>1325</v>
      </c>
      <c r="E530" s="23" t="s">
        <v>231</v>
      </c>
      <c r="F530" s="23" t="s">
        <v>231</v>
      </c>
      <c r="G530" s="24">
        <v>109.0</v>
      </c>
      <c r="H530" s="25">
        <f t="shared" si="1"/>
        <v>46.5975</v>
      </c>
      <c r="I530" s="26">
        <f t="shared" si="2"/>
        <v>43.80165</v>
      </c>
      <c r="J530" s="26">
        <f t="shared" si="3"/>
        <v>40.539825</v>
      </c>
      <c r="K530" s="56" t="s">
        <v>1324</v>
      </c>
      <c r="L530" s="27"/>
      <c r="M530" s="28" t="str">
        <f t="shared" si="4"/>
        <v/>
      </c>
      <c r="N530" s="29" t="str">
        <f t="shared" si="5"/>
        <v/>
      </c>
      <c r="O530" s="30">
        <f t="shared" si="6"/>
        <v>0</v>
      </c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45.0" customHeight="1">
      <c r="A531" s="55">
        <v>8.053300576654E12</v>
      </c>
      <c r="B531" s="19"/>
      <c r="C531" s="56" t="s">
        <v>1326</v>
      </c>
      <c r="D531" s="58" t="s">
        <v>1327</v>
      </c>
      <c r="E531" s="23" t="s">
        <v>231</v>
      </c>
      <c r="F531" s="23" t="s">
        <v>231</v>
      </c>
      <c r="G531" s="24">
        <v>139.0</v>
      </c>
      <c r="H531" s="25">
        <f t="shared" si="1"/>
        <v>59.4225</v>
      </c>
      <c r="I531" s="26">
        <f t="shared" si="2"/>
        <v>55.85715</v>
      </c>
      <c r="J531" s="26">
        <f t="shared" si="3"/>
        <v>51.697575</v>
      </c>
      <c r="K531" s="56" t="s">
        <v>1326</v>
      </c>
      <c r="L531" s="27"/>
      <c r="M531" s="28" t="str">
        <f t="shared" si="4"/>
        <v/>
      </c>
      <c r="N531" s="29" t="str">
        <f t="shared" si="5"/>
        <v/>
      </c>
      <c r="O531" s="30">
        <f t="shared" si="6"/>
        <v>0</v>
      </c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45.0" customHeight="1">
      <c r="A532" s="55">
        <v>8.053300576661E12</v>
      </c>
      <c r="B532" s="19"/>
      <c r="C532" s="56" t="s">
        <v>1328</v>
      </c>
      <c r="D532" s="58" t="s">
        <v>1329</v>
      </c>
      <c r="E532" s="23" t="s">
        <v>231</v>
      </c>
      <c r="F532" s="23" t="s">
        <v>231</v>
      </c>
      <c r="G532" s="24">
        <v>129.0</v>
      </c>
      <c r="H532" s="25">
        <f t="shared" si="1"/>
        <v>55.1475</v>
      </c>
      <c r="I532" s="26">
        <f t="shared" si="2"/>
        <v>51.83865</v>
      </c>
      <c r="J532" s="26">
        <f t="shared" si="3"/>
        <v>47.978325</v>
      </c>
      <c r="K532" s="56" t="s">
        <v>1328</v>
      </c>
      <c r="L532" s="27"/>
      <c r="M532" s="28" t="str">
        <f t="shared" si="4"/>
        <v/>
      </c>
      <c r="N532" s="29" t="str">
        <f t="shared" si="5"/>
        <v/>
      </c>
      <c r="O532" s="30">
        <f t="shared" si="6"/>
        <v>0</v>
      </c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45.0" customHeight="1">
      <c r="A533" s="55">
        <v>8.053300576197E12</v>
      </c>
      <c r="B533" s="19"/>
      <c r="C533" s="56" t="s">
        <v>1330</v>
      </c>
      <c r="D533" s="58" t="s">
        <v>1331</v>
      </c>
      <c r="E533" s="23" t="s">
        <v>23</v>
      </c>
      <c r="F533" s="23" t="s">
        <v>282</v>
      </c>
      <c r="G533" s="24">
        <v>19.9</v>
      </c>
      <c r="H533" s="25">
        <f t="shared" si="1"/>
        <v>8.50725</v>
      </c>
      <c r="I533" s="26">
        <f t="shared" si="2"/>
        <v>7.996815</v>
      </c>
      <c r="J533" s="26">
        <f t="shared" si="3"/>
        <v>7.4013075</v>
      </c>
      <c r="K533" s="56" t="s">
        <v>1330</v>
      </c>
      <c r="L533" s="27"/>
      <c r="M533" s="28" t="str">
        <f t="shared" si="4"/>
        <v/>
      </c>
      <c r="N533" s="29" t="str">
        <f t="shared" si="5"/>
        <v/>
      </c>
      <c r="O533" s="30">
        <f t="shared" si="6"/>
        <v>0</v>
      </c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45.0" customHeight="1">
      <c r="A534" s="55">
        <v>8.05503568314E12</v>
      </c>
      <c r="B534" s="19"/>
      <c r="C534" s="56" t="s">
        <v>1332</v>
      </c>
      <c r="D534" s="57" t="s">
        <v>1333</v>
      </c>
      <c r="E534" s="22">
        <v>2.0</v>
      </c>
      <c r="F534" s="23" t="s">
        <v>282</v>
      </c>
      <c r="G534" s="24">
        <v>22.9</v>
      </c>
      <c r="H534" s="25">
        <f t="shared" si="1"/>
        <v>9.78975</v>
      </c>
      <c r="I534" s="26">
        <f t="shared" si="2"/>
        <v>9.202365</v>
      </c>
      <c r="J534" s="26">
        <f t="shared" si="3"/>
        <v>8.5170825</v>
      </c>
      <c r="K534" s="56" t="s">
        <v>1332</v>
      </c>
      <c r="L534" s="27"/>
      <c r="M534" s="28" t="str">
        <f t="shared" si="4"/>
        <v/>
      </c>
      <c r="N534" s="29" t="str">
        <f t="shared" si="5"/>
        <v/>
      </c>
      <c r="O534" s="30">
        <f t="shared" si="6"/>
        <v>0</v>
      </c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45.0" customHeight="1">
      <c r="A535" s="55">
        <v>8.053300576203E12</v>
      </c>
      <c r="B535" s="19"/>
      <c r="C535" s="56" t="s">
        <v>1334</v>
      </c>
      <c r="D535" s="58" t="s">
        <v>1335</v>
      </c>
      <c r="E535" s="23" t="s">
        <v>23</v>
      </c>
      <c r="F535" s="23" t="s">
        <v>282</v>
      </c>
      <c r="G535" s="24">
        <v>22.9</v>
      </c>
      <c r="H535" s="25">
        <f t="shared" si="1"/>
        <v>9.78975</v>
      </c>
      <c r="I535" s="26">
        <f t="shared" si="2"/>
        <v>9.202365</v>
      </c>
      <c r="J535" s="26">
        <f t="shared" si="3"/>
        <v>8.5170825</v>
      </c>
      <c r="K535" s="56" t="s">
        <v>1334</v>
      </c>
      <c r="L535" s="27"/>
      <c r="M535" s="28" t="str">
        <f t="shared" si="4"/>
        <v/>
      </c>
      <c r="N535" s="29" t="str">
        <f t="shared" si="5"/>
        <v/>
      </c>
      <c r="O535" s="30">
        <f t="shared" si="6"/>
        <v>0</v>
      </c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45.0" customHeight="1">
      <c r="A536" s="55">
        <v>8.05330057791E12</v>
      </c>
      <c r="B536" s="44"/>
      <c r="C536" s="56" t="s">
        <v>1336</v>
      </c>
      <c r="D536" s="58" t="s">
        <v>1337</v>
      </c>
      <c r="E536" s="23" t="s">
        <v>23</v>
      </c>
      <c r="F536" s="23" t="s">
        <v>282</v>
      </c>
      <c r="G536" s="24">
        <v>22.9</v>
      </c>
      <c r="H536" s="25">
        <f t="shared" si="1"/>
        <v>9.78975</v>
      </c>
      <c r="I536" s="26">
        <f t="shared" si="2"/>
        <v>9.202365</v>
      </c>
      <c r="J536" s="26">
        <f t="shared" si="3"/>
        <v>8.5170825</v>
      </c>
      <c r="K536" s="56" t="s">
        <v>1336</v>
      </c>
      <c r="L536" s="27"/>
      <c r="M536" s="28" t="str">
        <f t="shared" si="4"/>
        <v/>
      </c>
      <c r="N536" s="29" t="str">
        <f t="shared" si="5"/>
        <v/>
      </c>
      <c r="O536" s="30">
        <f t="shared" si="6"/>
        <v>0</v>
      </c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45.0" customHeight="1">
      <c r="A537" s="55">
        <v>8.05330057621E12</v>
      </c>
      <c r="B537" s="19"/>
      <c r="C537" s="56" t="s">
        <v>1338</v>
      </c>
      <c r="D537" s="58" t="s">
        <v>1339</v>
      </c>
      <c r="E537" s="23" t="s">
        <v>23</v>
      </c>
      <c r="F537" s="23" t="s">
        <v>282</v>
      </c>
      <c r="G537" s="24">
        <v>29.9</v>
      </c>
      <c r="H537" s="25">
        <f t="shared" si="1"/>
        <v>12.78225</v>
      </c>
      <c r="I537" s="26">
        <f t="shared" si="2"/>
        <v>12.015315</v>
      </c>
      <c r="J537" s="26">
        <f t="shared" si="3"/>
        <v>11.1205575</v>
      </c>
      <c r="K537" s="56" t="s">
        <v>1338</v>
      </c>
      <c r="L537" s="27"/>
      <c r="M537" s="28" t="str">
        <f t="shared" si="4"/>
        <v/>
      </c>
      <c r="N537" s="29" t="str">
        <f t="shared" si="5"/>
        <v/>
      </c>
      <c r="O537" s="30">
        <f t="shared" si="6"/>
        <v>0</v>
      </c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45.0" customHeight="1">
      <c r="A538" s="55">
        <v>8.053300577927E12</v>
      </c>
      <c r="B538" s="44"/>
      <c r="C538" s="56" t="s">
        <v>1340</v>
      </c>
      <c r="D538" s="58" t="s">
        <v>1341</v>
      </c>
      <c r="E538" s="23" t="s">
        <v>23</v>
      </c>
      <c r="F538" s="23" t="s">
        <v>282</v>
      </c>
      <c r="G538" s="24">
        <v>29.9</v>
      </c>
      <c r="H538" s="25">
        <f t="shared" si="1"/>
        <v>12.78225</v>
      </c>
      <c r="I538" s="26">
        <f t="shared" si="2"/>
        <v>12.015315</v>
      </c>
      <c r="J538" s="26">
        <f t="shared" si="3"/>
        <v>11.1205575</v>
      </c>
      <c r="K538" s="56" t="s">
        <v>1340</v>
      </c>
      <c r="L538" s="27"/>
      <c r="M538" s="28" t="str">
        <f t="shared" si="4"/>
        <v/>
      </c>
      <c r="N538" s="29" t="str">
        <f t="shared" si="5"/>
        <v/>
      </c>
      <c r="O538" s="30">
        <f t="shared" si="6"/>
        <v>0</v>
      </c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45.0" customHeight="1">
      <c r="A539" s="55">
        <v>8.055035682006E12</v>
      </c>
      <c r="B539" s="19"/>
      <c r="C539" s="56" t="s">
        <v>1342</v>
      </c>
      <c r="D539" s="57" t="s">
        <v>1343</v>
      </c>
      <c r="E539" s="22">
        <v>2.0</v>
      </c>
      <c r="F539" s="23" t="s">
        <v>282</v>
      </c>
      <c r="G539" s="24">
        <v>29.9</v>
      </c>
      <c r="H539" s="25">
        <f t="shared" si="1"/>
        <v>12.78225</v>
      </c>
      <c r="I539" s="26">
        <f t="shared" si="2"/>
        <v>12.015315</v>
      </c>
      <c r="J539" s="26">
        <f t="shared" si="3"/>
        <v>11.1205575</v>
      </c>
      <c r="K539" s="56" t="s">
        <v>1342</v>
      </c>
      <c r="L539" s="27"/>
      <c r="M539" s="28" t="str">
        <f t="shared" si="4"/>
        <v/>
      </c>
      <c r="N539" s="29" t="str">
        <f t="shared" si="5"/>
        <v/>
      </c>
      <c r="O539" s="30">
        <f t="shared" si="6"/>
        <v>0</v>
      </c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45.0" customHeight="1">
      <c r="A540" s="55" t="s">
        <v>1344</v>
      </c>
      <c r="B540" s="19"/>
      <c r="C540" s="56" t="s">
        <v>1345</v>
      </c>
      <c r="D540" s="58" t="s">
        <v>1346</v>
      </c>
      <c r="E540" s="23" t="s">
        <v>23</v>
      </c>
      <c r="F540" s="23" t="s">
        <v>282</v>
      </c>
      <c r="G540" s="24">
        <v>24.9</v>
      </c>
      <c r="H540" s="25">
        <f t="shared" si="1"/>
        <v>10.64475</v>
      </c>
      <c r="I540" s="26">
        <f t="shared" si="2"/>
        <v>10.006065</v>
      </c>
      <c r="J540" s="26">
        <f t="shared" si="3"/>
        <v>9.2609325</v>
      </c>
      <c r="K540" s="56" t="s">
        <v>1345</v>
      </c>
      <c r="L540" s="27"/>
      <c r="M540" s="28" t="str">
        <f t="shared" si="4"/>
        <v/>
      </c>
      <c r="N540" s="29" t="str">
        <f t="shared" si="5"/>
        <v/>
      </c>
      <c r="O540" s="30">
        <f t="shared" si="6"/>
        <v>0</v>
      </c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45.0" customHeight="1">
      <c r="A541" s="55">
        <v>8.053300577965E12</v>
      </c>
      <c r="B541" s="44"/>
      <c r="C541" s="56" t="s">
        <v>1347</v>
      </c>
      <c r="D541" s="58" t="s">
        <v>1348</v>
      </c>
      <c r="E541" s="23" t="s">
        <v>23</v>
      </c>
      <c r="F541" s="23" t="s">
        <v>282</v>
      </c>
      <c r="G541" s="24">
        <v>24.9</v>
      </c>
      <c r="H541" s="25">
        <f t="shared" si="1"/>
        <v>10.64475</v>
      </c>
      <c r="I541" s="26">
        <f t="shared" si="2"/>
        <v>10.006065</v>
      </c>
      <c r="J541" s="26">
        <f t="shared" si="3"/>
        <v>9.2609325</v>
      </c>
      <c r="K541" s="56" t="s">
        <v>1347</v>
      </c>
      <c r="L541" s="27"/>
      <c r="M541" s="28" t="str">
        <f t="shared" si="4"/>
        <v/>
      </c>
      <c r="N541" s="29" t="str">
        <f t="shared" si="5"/>
        <v/>
      </c>
      <c r="O541" s="30">
        <f t="shared" si="6"/>
        <v>0</v>
      </c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45.0" customHeight="1">
      <c r="A542" s="55">
        <v>8.053300577958E12</v>
      </c>
      <c r="B542" s="44"/>
      <c r="C542" s="56" t="s">
        <v>1349</v>
      </c>
      <c r="D542" s="58" t="s">
        <v>1350</v>
      </c>
      <c r="E542" s="23" t="s">
        <v>23</v>
      </c>
      <c r="F542" s="23" t="s">
        <v>282</v>
      </c>
      <c r="G542" s="24">
        <v>24.9</v>
      </c>
      <c r="H542" s="25">
        <f t="shared" si="1"/>
        <v>10.64475</v>
      </c>
      <c r="I542" s="26">
        <f t="shared" si="2"/>
        <v>10.006065</v>
      </c>
      <c r="J542" s="26">
        <f t="shared" si="3"/>
        <v>9.2609325</v>
      </c>
      <c r="K542" s="56" t="s">
        <v>1349</v>
      </c>
      <c r="L542" s="27"/>
      <c r="M542" s="28" t="str">
        <f t="shared" si="4"/>
        <v/>
      </c>
      <c r="N542" s="29" t="str">
        <f t="shared" si="5"/>
        <v/>
      </c>
      <c r="O542" s="30">
        <f t="shared" si="6"/>
        <v>0</v>
      </c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45.0" customHeight="1">
      <c r="A543" s="55" t="s">
        <v>1351</v>
      </c>
      <c r="B543" s="19"/>
      <c r="C543" s="56" t="s">
        <v>1352</v>
      </c>
      <c r="D543" s="58" t="s">
        <v>1353</v>
      </c>
      <c r="E543" s="23" t="s">
        <v>23</v>
      </c>
      <c r="F543" s="23" t="s">
        <v>282</v>
      </c>
      <c r="G543" s="24">
        <v>14.9</v>
      </c>
      <c r="H543" s="25">
        <f t="shared" si="1"/>
        <v>6.36975</v>
      </c>
      <c r="I543" s="26">
        <f t="shared" si="2"/>
        <v>5.987565</v>
      </c>
      <c r="J543" s="26">
        <f t="shared" si="3"/>
        <v>5.5416825</v>
      </c>
      <c r="K543" s="56" t="s">
        <v>1352</v>
      </c>
      <c r="L543" s="27"/>
      <c r="M543" s="28" t="str">
        <f t="shared" si="4"/>
        <v/>
      </c>
      <c r="N543" s="29" t="str">
        <f t="shared" si="5"/>
        <v/>
      </c>
      <c r="O543" s="30">
        <f t="shared" si="6"/>
        <v>0</v>
      </c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45.0" customHeight="1">
      <c r="A544" s="55" t="s">
        <v>1354</v>
      </c>
      <c r="B544" s="19"/>
      <c r="C544" s="56" t="s">
        <v>1355</v>
      </c>
      <c r="D544" s="58" t="s">
        <v>1356</v>
      </c>
      <c r="E544" s="23" t="s">
        <v>23</v>
      </c>
      <c r="F544" s="23" t="s">
        <v>282</v>
      </c>
      <c r="G544" s="24">
        <v>14.9</v>
      </c>
      <c r="H544" s="25">
        <f t="shared" si="1"/>
        <v>6.36975</v>
      </c>
      <c r="I544" s="26">
        <f t="shared" si="2"/>
        <v>5.987565</v>
      </c>
      <c r="J544" s="26">
        <f t="shared" si="3"/>
        <v>5.5416825</v>
      </c>
      <c r="K544" s="56" t="s">
        <v>1355</v>
      </c>
      <c r="L544" s="27"/>
      <c r="M544" s="28" t="str">
        <f t="shared" si="4"/>
        <v/>
      </c>
      <c r="N544" s="29" t="str">
        <f t="shared" si="5"/>
        <v/>
      </c>
      <c r="O544" s="30">
        <f t="shared" si="6"/>
        <v>0</v>
      </c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45.0" customHeight="1">
      <c r="A545" s="55" t="s">
        <v>1357</v>
      </c>
      <c r="B545" s="19"/>
      <c r="C545" s="56" t="s">
        <v>1358</v>
      </c>
      <c r="D545" s="58" t="s">
        <v>1359</v>
      </c>
      <c r="E545" s="23" t="s">
        <v>23</v>
      </c>
      <c r="F545" s="23" t="s">
        <v>282</v>
      </c>
      <c r="G545" s="24">
        <v>14.9</v>
      </c>
      <c r="H545" s="25">
        <f t="shared" si="1"/>
        <v>6.36975</v>
      </c>
      <c r="I545" s="26">
        <f t="shared" si="2"/>
        <v>5.987565</v>
      </c>
      <c r="J545" s="26">
        <f t="shared" si="3"/>
        <v>5.5416825</v>
      </c>
      <c r="K545" s="56" t="s">
        <v>1358</v>
      </c>
      <c r="L545" s="27"/>
      <c r="M545" s="28" t="str">
        <f t="shared" si="4"/>
        <v/>
      </c>
      <c r="N545" s="29" t="str">
        <f t="shared" si="5"/>
        <v/>
      </c>
      <c r="O545" s="30">
        <f t="shared" si="6"/>
        <v>0</v>
      </c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45.0" customHeight="1">
      <c r="A546" s="55" t="s">
        <v>1360</v>
      </c>
      <c r="B546" s="19"/>
      <c r="C546" s="56" t="s">
        <v>1361</v>
      </c>
      <c r="D546" s="58" t="s">
        <v>1362</v>
      </c>
      <c r="E546" s="23" t="s">
        <v>23</v>
      </c>
      <c r="F546" s="23" t="s">
        <v>282</v>
      </c>
      <c r="G546" s="24">
        <v>19.9</v>
      </c>
      <c r="H546" s="25">
        <f t="shared" si="1"/>
        <v>8.50725</v>
      </c>
      <c r="I546" s="26">
        <f t="shared" si="2"/>
        <v>7.996815</v>
      </c>
      <c r="J546" s="26">
        <f t="shared" si="3"/>
        <v>7.4013075</v>
      </c>
      <c r="K546" s="56" t="s">
        <v>1361</v>
      </c>
      <c r="L546" s="27"/>
      <c r="M546" s="28" t="str">
        <f t="shared" si="4"/>
        <v/>
      </c>
      <c r="N546" s="29" t="str">
        <f t="shared" si="5"/>
        <v/>
      </c>
      <c r="O546" s="30">
        <f t="shared" si="6"/>
        <v>0</v>
      </c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45.0" customHeight="1">
      <c r="A547" s="55" t="s">
        <v>1363</v>
      </c>
      <c r="B547" s="19"/>
      <c r="C547" s="56" t="s">
        <v>1364</v>
      </c>
      <c r="D547" s="58" t="s">
        <v>1365</v>
      </c>
      <c r="E547" s="23" t="s">
        <v>23</v>
      </c>
      <c r="F547" s="23" t="s">
        <v>282</v>
      </c>
      <c r="G547" s="24">
        <v>19.9</v>
      </c>
      <c r="H547" s="25">
        <f t="shared" si="1"/>
        <v>8.50725</v>
      </c>
      <c r="I547" s="26">
        <f t="shared" si="2"/>
        <v>7.996815</v>
      </c>
      <c r="J547" s="26">
        <f t="shared" si="3"/>
        <v>7.4013075</v>
      </c>
      <c r="K547" s="56" t="s">
        <v>1364</v>
      </c>
      <c r="L547" s="27"/>
      <c r="M547" s="28" t="str">
        <f t="shared" si="4"/>
        <v/>
      </c>
      <c r="N547" s="29" t="str">
        <f t="shared" si="5"/>
        <v/>
      </c>
      <c r="O547" s="30">
        <f t="shared" si="6"/>
        <v>0</v>
      </c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45.0" customHeight="1">
      <c r="A548" s="55" t="s">
        <v>1366</v>
      </c>
      <c r="B548" s="19"/>
      <c r="C548" s="56" t="s">
        <v>1367</v>
      </c>
      <c r="D548" s="58" t="s">
        <v>1368</v>
      </c>
      <c r="E548" s="23" t="s">
        <v>23</v>
      </c>
      <c r="F548" s="23" t="s">
        <v>282</v>
      </c>
      <c r="G548" s="24">
        <v>19.9</v>
      </c>
      <c r="H548" s="25">
        <f t="shared" si="1"/>
        <v>8.50725</v>
      </c>
      <c r="I548" s="26">
        <f t="shared" si="2"/>
        <v>7.996815</v>
      </c>
      <c r="J548" s="26">
        <f t="shared" si="3"/>
        <v>7.4013075</v>
      </c>
      <c r="K548" s="56" t="s">
        <v>1367</v>
      </c>
      <c r="L548" s="27"/>
      <c r="M548" s="28" t="str">
        <f t="shared" si="4"/>
        <v/>
      </c>
      <c r="N548" s="29" t="str">
        <f t="shared" si="5"/>
        <v/>
      </c>
      <c r="O548" s="30">
        <f t="shared" si="6"/>
        <v>0</v>
      </c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45.0" customHeight="1">
      <c r="A549" s="55" t="s">
        <v>1369</v>
      </c>
      <c r="B549" s="19"/>
      <c r="C549" s="56" t="s">
        <v>1370</v>
      </c>
      <c r="D549" s="58" t="s">
        <v>1371</v>
      </c>
      <c r="E549" s="23" t="s">
        <v>23</v>
      </c>
      <c r="F549" s="23" t="s">
        <v>239</v>
      </c>
      <c r="G549" s="24">
        <v>14.9</v>
      </c>
      <c r="H549" s="25">
        <f t="shared" si="1"/>
        <v>6.36975</v>
      </c>
      <c r="I549" s="26">
        <f t="shared" si="2"/>
        <v>5.987565</v>
      </c>
      <c r="J549" s="26">
        <f t="shared" si="3"/>
        <v>5.5416825</v>
      </c>
      <c r="K549" s="56" t="s">
        <v>1370</v>
      </c>
      <c r="L549" s="27"/>
      <c r="M549" s="28" t="str">
        <f t="shared" si="4"/>
        <v/>
      </c>
      <c r="N549" s="29" t="str">
        <f t="shared" si="5"/>
        <v/>
      </c>
      <c r="O549" s="30">
        <f t="shared" si="6"/>
        <v>0</v>
      </c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45.0" customHeight="1">
      <c r="A550" s="55" t="s">
        <v>1372</v>
      </c>
      <c r="B550" s="19"/>
      <c r="C550" s="56" t="s">
        <v>1373</v>
      </c>
      <c r="D550" s="57" t="s">
        <v>1374</v>
      </c>
      <c r="E550" s="22">
        <v>2.0</v>
      </c>
      <c r="F550" s="23" t="s">
        <v>239</v>
      </c>
      <c r="G550" s="24">
        <v>14.9</v>
      </c>
      <c r="H550" s="25">
        <f t="shared" si="1"/>
        <v>6.36975</v>
      </c>
      <c r="I550" s="26">
        <f t="shared" si="2"/>
        <v>5.987565</v>
      </c>
      <c r="J550" s="26">
        <f t="shared" si="3"/>
        <v>5.5416825</v>
      </c>
      <c r="K550" s="56" t="s">
        <v>1373</v>
      </c>
      <c r="L550" s="27"/>
      <c r="M550" s="28" t="str">
        <f t="shared" si="4"/>
        <v/>
      </c>
      <c r="N550" s="29" t="str">
        <f t="shared" si="5"/>
        <v/>
      </c>
      <c r="O550" s="30">
        <f t="shared" si="6"/>
        <v>0</v>
      </c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45.0" customHeight="1">
      <c r="A551" s="55" t="s">
        <v>1375</v>
      </c>
      <c r="B551" s="19"/>
      <c r="C551" s="56" t="s">
        <v>1376</v>
      </c>
      <c r="D551" s="58" t="s">
        <v>1377</v>
      </c>
      <c r="E551" s="23" t="s">
        <v>23</v>
      </c>
      <c r="F551" s="23" t="s">
        <v>239</v>
      </c>
      <c r="G551" s="24">
        <v>14.9</v>
      </c>
      <c r="H551" s="25">
        <f t="shared" si="1"/>
        <v>6.36975</v>
      </c>
      <c r="I551" s="26">
        <f t="shared" si="2"/>
        <v>5.987565</v>
      </c>
      <c r="J551" s="26">
        <f t="shared" si="3"/>
        <v>5.5416825</v>
      </c>
      <c r="K551" s="56" t="s">
        <v>1376</v>
      </c>
      <c r="L551" s="27"/>
      <c r="M551" s="28" t="str">
        <f t="shared" si="4"/>
        <v/>
      </c>
      <c r="N551" s="29" t="str">
        <f t="shared" si="5"/>
        <v/>
      </c>
      <c r="O551" s="30">
        <f t="shared" si="6"/>
        <v>0</v>
      </c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45.0" customHeight="1">
      <c r="A552" s="55" t="s">
        <v>1378</v>
      </c>
      <c r="B552" s="19"/>
      <c r="C552" s="56" t="s">
        <v>1379</v>
      </c>
      <c r="D552" s="58" t="s">
        <v>1380</v>
      </c>
      <c r="E552" s="23" t="s">
        <v>23</v>
      </c>
      <c r="F552" s="23" t="s">
        <v>239</v>
      </c>
      <c r="G552" s="24">
        <v>14.9</v>
      </c>
      <c r="H552" s="25">
        <f t="shared" si="1"/>
        <v>6.36975</v>
      </c>
      <c r="I552" s="26">
        <f t="shared" si="2"/>
        <v>5.987565</v>
      </c>
      <c r="J552" s="26">
        <f t="shared" si="3"/>
        <v>5.5416825</v>
      </c>
      <c r="K552" s="56" t="s">
        <v>1379</v>
      </c>
      <c r="L552" s="27"/>
      <c r="M552" s="28" t="str">
        <f t="shared" si="4"/>
        <v/>
      </c>
      <c r="N552" s="29" t="str">
        <f t="shared" si="5"/>
        <v/>
      </c>
      <c r="O552" s="30">
        <f t="shared" si="6"/>
        <v>0</v>
      </c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45.0" customHeight="1">
      <c r="A553" s="55">
        <v>8.053300577934E12</v>
      </c>
      <c r="B553" s="44"/>
      <c r="C553" s="56" t="s">
        <v>1381</v>
      </c>
      <c r="D553" s="58" t="s">
        <v>1382</v>
      </c>
      <c r="E553" s="23" t="s">
        <v>23</v>
      </c>
      <c r="F553" s="23" t="s">
        <v>239</v>
      </c>
      <c r="G553" s="24">
        <v>14.9</v>
      </c>
      <c r="H553" s="25">
        <f t="shared" si="1"/>
        <v>6.36975</v>
      </c>
      <c r="I553" s="26">
        <f t="shared" si="2"/>
        <v>5.987565</v>
      </c>
      <c r="J553" s="26">
        <f t="shared" si="3"/>
        <v>5.5416825</v>
      </c>
      <c r="K553" s="56" t="s">
        <v>1381</v>
      </c>
      <c r="L553" s="27"/>
      <c r="M553" s="28" t="str">
        <f t="shared" si="4"/>
        <v/>
      </c>
      <c r="N553" s="29" t="str">
        <f t="shared" si="5"/>
        <v/>
      </c>
      <c r="O553" s="30">
        <f t="shared" si="6"/>
        <v>0</v>
      </c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45.0" customHeight="1">
      <c r="A554" s="55" t="s">
        <v>1383</v>
      </c>
      <c r="B554" s="19"/>
      <c r="C554" s="56" t="s">
        <v>1384</v>
      </c>
      <c r="D554" s="58" t="s">
        <v>1385</v>
      </c>
      <c r="E554" s="23" t="s">
        <v>23</v>
      </c>
      <c r="F554" s="23" t="s">
        <v>282</v>
      </c>
      <c r="G554" s="24">
        <v>19.9</v>
      </c>
      <c r="H554" s="25">
        <f t="shared" si="1"/>
        <v>8.50725</v>
      </c>
      <c r="I554" s="26">
        <f t="shared" si="2"/>
        <v>7.996815</v>
      </c>
      <c r="J554" s="26">
        <f t="shared" si="3"/>
        <v>7.4013075</v>
      </c>
      <c r="K554" s="56" t="s">
        <v>1384</v>
      </c>
      <c r="L554" s="27"/>
      <c r="M554" s="28" t="str">
        <f t="shared" si="4"/>
        <v/>
      </c>
      <c r="N554" s="29" t="str">
        <f t="shared" si="5"/>
        <v/>
      </c>
      <c r="O554" s="30">
        <f t="shared" si="6"/>
        <v>0</v>
      </c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45.0" customHeight="1">
      <c r="A555" s="55" t="s">
        <v>1386</v>
      </c>
      <c r="B555" s="19"/>
      <c r="C555" s="56" t="s">
        <v>1387</v>
      </c>
      <c r="D555" s="58" t="s">
        <v>1388</v>
      </c>
      <c r="E555" s="23" t="s">
        <v>23</v>
      </c>
      <c r="F555" s="23" t="s">
        <v>282</v>
      </c>
      <c r="G555" s="24">
        <v>19.9</v>
      </c>
      <c r="H555" s="25">
        <f t="shared" si="1"/>
        <v>8.50725</v>
      </c>
      <c r="I555" s="26">
        <f t="shared" si="2"/>
        <v>7.996815</v>
      </c>
      <c r="J555" s="26">
        <f t="shared" si="3"/>
        <v>7.4013075</v>
      </c>
      <c r="K555" s="56" t="s">
        <v>1387</v>
      </c>
      <c r="L555" s="27"/>
      <c r="M555" s="28" t="str">
        <f t="shared" si="4"/>
        <v/>
      </c>
      <c r="N555" s="29" t="str">
        <f t="shared" si="5"/>
        <v/>
      </c>
      <c r="O555" s="30">
        <f t="shared" si="6"/>
        <v>0</v>
      </c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45.0" customHeight="1">
      <c r="A556" s="55" t="s">
        <v>1389</v>
      </c>
      <c r="B556" s="19"/>
      <c r="C556" s="56" t="s">
        <v>1390</v>
      </c>
      <c r="D556" s="58" t="s">
        <v>1391</v>
      </c>
      <c r="E556" s="23" t="s">
        <v>23</v>
      </c>
      <c r="F556" s="23" t="s">
        <v>282</v>
      </c>
      <c r="G556" s="24">
        <v>19.9</v>
      </c>
      <c r="H556" s="25">
        <f t="shared" si="1"/>
        <v>8.50725</v>
      </c>
      <c r="I556" s="26">
        <f t="shared" si="2"/>
        <v>7.996815</v>
      </c>
      <c r="J556" s="26">
        <f t="shared" si="3"/>
        <v>7.4013075</v>
      </c>
      <c r="K556" s="56" t="s">
        <v>1390</v>
      </c>
      <c r="L556" s="27"/>
      <c r="M556" s="28" t="str">
        <f t="shared" si="4"/>
        <v/>
      </c>
      <c r="N556" s="29" t="str">
        <f t="shared" si="5"/>
        <v/>
      </c>
      <c r="O556" s="30">
        <f t="shared" si="6"/>
        <v>0</v>
      </c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45.0" customHeight="1">
      <c r="A557" s="55" t="s">
        <v>1392</v>
      </c>
      <c r="B557" s="19"/>
      <c r="C557" s="56" t="s">
        <v>1393</v>
      </c>
      <c r="D557" s="58" t="s">
        <v>1394</v>
      </c>
      <c r="E557" s="23" t="s">
        <v>23</v>
      </c>
      <c r="F557" s="23" t="s">
        <v>239</v>
      </c>
      <c r="G557" s="24">
        <v>16.9</v>
      </c>
      <c r="H557" s="25">
        <f t="shared" si="1"/>
        <v>7.22475</v>
      </c>
      <c r="I557" s="26">
        <f t="shared" si="2"/>
        <v>6.791265</v>
      </c>
      <c r="J557" s="26">
        <f t="shared" si="3"/>
        <v>6.2855325</v>
      </c>
      <c r="K557" s="56" t="s">
        <v>1393</v>
      </c>
      <c r="L557" s="27"/>
      <c r="M557" s="28" t="str">
        <f t="shared" si="4"/>
        <v/>
      </c>
      <c r="N557" s="29" t="str">
        <f t="shared" si="5"/>
        <v/>
      </c>
      <c r="O557" s="30">
        <f t="shared" si="6"/>
        <v>0</v>
      </c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45.0" customHeight="1">
      <c r="A558" s="55" t="s">
        <v>1395</v>
      </c>
      <c r="B558" s="19"/>
      <c r="C558" s="56" t="s">
        <v>1396</v>
      </c>
      <c r="D558" s="58" t="s">
        <v>1397</v>
      </c>
      <c r="E558" s="23" t="s">
        <v>23</v>
      </c>
      <c r="F558" s="23" t="s">
        <v>239</v>
      </c>
      <c r="G558" s="24">
        <v>16.9</v>
      </c>
      <c r="H558" s="25">
        <f t="shared" si="1"/>
        <v>7.22475</v>
      </c>
      <c r="I558" s="26">
        <f t="shared" si="2"/>
        <v>6.791265</v>
      </c>
      <c r="J558" s="26">
        <f t="shared" si="3"/>
        <v>6.2855325</v>
      </c>
      <c r="K558" s="56" t="s">
        <v>1396</v>
      </c>
      <c r="L558" s="27"/>
      <c r="M558" s="28" t="str">
        <f t="shared" si="4"/>
        <v/>
      </c>
      <c r="N558" s="29" t="str">
        <f t="shared" si="5"/>
        <v/>
      </c>
      <c r="O558" s="30">
        <f t="shared" si="6"/>
        <v>0</v>
      </c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45.0" customHeight="1">
      <c r="A559" s="55" t="s">
        <v>1398</v>
      </c>
      <c r="B559" s="19"/>
      <c r="C559" s="56" t="s">
        <v>1399</v>
      </c>
      <c r="D559" s="58" t="s">
        <v>1400</v>
      </c>
      <c r="E559" s="23" t="s">
        <v>23</v>
      </c>
      <c r="F559" s="23" t="s">
        <v>239</v>
      </c>
      <c r="G559" s="24">
        <v>16.9</v>
      </c>
      <c r="H559" s="25">
        <f t="shared" si="1"/>
        <v>7.22475</v>
      </c>
      <c r="I559" s="26">
        <f t="shared" si="2"/>
        <v>6.791265</v>
      </c>
      <c r="J559" s="26">
        <f t="shared" si="3"/>
        <v>6.2855325</v>
      </c>
      <c r="K559" s="56" t="s">
        <v>1399</v>
      </c>
      <c r="L559" s="27"/>
      <c r="M559" s="28" t="str">
        <f t="shared" si="4"/>
        <v/>
      </c>
      <c r="N559" s="29" t="str">
        <f t="shared" si="5"/>
        <v/>
      </c>
      <c r="O559" s="30">
        <f t="shared" si="6"/>
        <v>0</v>
      </c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45.0" customHeight="1">
      <c r="A560" s="55">
        <v>8.055035682761E12</v>
      </c>
      <c r="B560" s="19"/>
      <c r="C560" s="56" t="s">
        <v>1401</v>
      </c>
      <c r="D560" s="57" t="s">
        <v>1402</v>
      </c>
      <c r="E560" s="22">
        <v>2.0</v>
      </c>
      <c r="F560" s="23" t="s">
        <v>239</v>
      </c>
      <c r="G560" s="24">
        <v>22.9</v>
      </c>
      <c r="H560" s="25">
        <f t="shared" si="1"/>
        <v>9.78975</v>
      </c>
      <c r="I560" s="26">
        <f t="shared" si="2"/>
        <v>9.202365</v>
      </c>
      <c r="J560" s="26">
        <f t="shared" si="3"/>
        <v>8.5170825</v>
      </c>
      <c r="K560" s="56" t="s">
        <v>1401</v>
      </c>
      <c r="L560" s="27"/>
      <c r="M560" s="28" t="str">
        <f t="shared" si="4"/>
        <v/>
      </c>
      <c r="N560" s="29" t="str">
        <f t="shared" si="5"/>
        <v/>
      </c>
      <c r="O560" s="30">
        <f t="shared" si="6"/>
        <v>0</v>
      </c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45.0" customHeight="1">
      <c r="A561" s="55">
        <v>8.053300577897E12</v>
      </c>
      <c r="B561" s="44"/>
      <c r="C561" s="56" t="s">
        <v>1403</v>
      </c>
      <c r="D561" s="58" t="s">
        <v>1404</v>
      </c>
      <c r="E561" s="23" t="s">
        <v>23</v>
      </c>
      <c r="F561" s="23" t="s">
        <v>239</v>
      </c>
      <c r="G561" s="24">
        <v>22.9</v>
      </c>
      <c r="H561" s="25">
        <f t="shared" si="1"/>
        <v>9.78975</v>
      </c>
      <c r="I561" s="26">
        <f t="shared" si="2"/>
        <v>9.202365</v>
      </c>
      <c r="J561" s="26">
        <f t="shared" si="3"/>
        <v>8.5170825</v>
      </c>
      <c r="K561" s="56" t="s">
        <v>1403</v>
      </c>
      <c r="L561" s="27"/>
      <c r="M561" s="28" t="str">
        <f t="shared" si="4"/>
        <v/>
      </c>
      <c r="N561" s="29" t="str">
        <f t="shared" si="5"/>
        <v/>
      </c>
      <c r="O561" s="30">
        <f t="shared" si="6"/>
        <v>0</v>
      </c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45.0" customHeight="1">
      <c r="A562" s="55">
        <v>8.053300577903E12</v>
      </c>
      <c r="B562" s="44"/>
      <c r="C562" s="56" t="s">
        <v>1405</v>
      </c>
      <c r="D562" s="58" t="s">
        <v>1406</v>
      </c>
      <c r="E562" s="23" t="s">
        <v>23</v>
      </c>
      <c r="F562" s="23" t="s">
        <v>239</v>
      </c>
      <c r="G562" s="24">
        <v>22.9</v>
      </c>
      <c r="H562" s="25">
        <f t="shared" si="1"/>
        <v>9.78975</v>
      </c>
      <c r="I562" s="26">
        <f t="shared" si="2"/>
        <v>9.202365</v>
      </c>
      <c r="J562" s="26">
        <f t="shared" si="3"/>
        <v>8.5170825</v>
      </c>
      <c r="K562" s="56" t="s">
        <v>1405</v>
      </c>
      <c r="L562" s="27"/>
      <c r="M562" s="28" t="str">
        <f t="shared" si="4"/>
        <v/>
      </c>
      <c r="N562" s="29" t="str">
        <f t="shared" si="5"/>
        <v/>
      </c>
      <c r="O562" s="30">
        <f t="shared" si="6"/>
        <v>0</v>
      </c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45.0" customHeight="1">
      <c r="A563" s="55">
        <v>8.055035682778E12</v>
      </c>
      <c r="B563" s="19"/>
      <c r="C563" s="56" t="s">
        <v>1407</v>
      </c>
      <c r="D563" s="57" t="s">
        <v>1408</v>
      </c>
      <c r="E563" s="22">
        <v>2.0</v>
      </c>
      <c r="F563" s="23" t="s">
        <v>239</v>
      </c>
      <c r="G563" s="24">
        <v>22.9</v>
      </c>
      <c r="H563" s="25">
        <f t="shared" si="1"/>
        <v>9.78975</v>
      </c>
      <c r="I563" s="26">
        <f t="shared" si="2"/>
        <v>9.202365</v>
      </c>
      <c r="J563" s="26">
        <f t="shared" si="3"/>
        <v>8.5170825</v>
      </c>
      <c r="K563" s="56" t="s">
        <v>1407</v>
      </c>
      <c r="L563" s="27"/>
      <c r="M563" s="28" t="str">
        <f t="shared" si="4"/>
        <v/>
      </c>
      <c r="N563" s="29" t="str">
        <f t="shared" si="5"/>
        <v/>
      </c>
      <c r="O563" s="30">
        <f t="shared" si="6"/>
        <v>0</v>
      </c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45.0" customHeight="1">
      <c r="A564" s="55">
        <v>8.053300577569E12</v>
      </c>
      <c r="B564" s="44"/>
      <c r="C564" s="56" t="s">
        <v>1409</v>
      </c>
      <c r="D564" s="58" t="s">
        <v>1410</v>
      </c>
      <c r="E564" s="23" t="s">
        <v>23</v>
      </c>
      <c r="F564" s="23" t="s">
        <v>1411</v>
      </c>
      <c r="G564" s="24">
        <v>16.9</v>
      </c>
      <c r="H564" s="25">
        <f t="shared" si="1"/>
        <v>7.22475</v>
      </c>
      <c r="I564" s="26">
        <f t="shared" si="2"/>
        <v>6.791265</v>
      </c>
      <c r="J564" s="26">
        <f t="shared" si="3"/>
        <v>6.2855325</v>
      </c>
      <c r="K564" s="56" t="s">
        <v>1409</v>
      </c>
      <c r="L564" s="27"/>
      <c r="M564" s="28" t="str">
        <f t="shared" si="4"/>
        <v/>
      </c>
      <c r="N564" s="29" t="str">
        <f t="shared" si="5"/>
        <v/>
      </c>
      <c r="O564" s="30">
        <f t="shared" si="6"/>
        <v>0</v>
      </c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45.0" customHeight="1">
      <c r="A565" s="55">
        <v>8.053300577552E12</v>
      </c>
      <c r="B565" s="44"/>
      <c r="C565" s="56" t="s">
        <v>1412</v>
      </c>
      <c r="D565" s="58" t="s">
        <v>1413</v>
      </c>
      <c r="E565" s="23" t="s">
        <v>23</v>
      </c>
      <c r="F565" s="23" t="s">
        <v>1411</v>
      </c>
      <c r="G565" s="24">
        <v>16.9</v>
      </c>
      <c r="H565" s="25">
        <f t="shared" si="1"/>
        <v>7.22475</v>
      </c>
      <c r="I565" s="26">
        <f t="shared" si="2"/>
        <v>6.791265</v>
      </c>
      <c r="J565" s="26">
        <f t="shared" si="3"/>
        <v>6.2855325</v>
      </c>
      <c r="K565" s="56" t="s">
        <v>1412</v>
      </c>
      <c r="L565" s="27"/>
      <c r="M565" s="28" t="str">
        <f t="shared" si="4"/>
        <v/>
      </c>
      <c r="N565" s="29" t="str">
        <f t="shared" si="5"/>
        <v/>
      </c>
      <c r="O565" s="30">
        <f t="shared" si="6"/>
        <v>0</v>
      </c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45.0" customHeight="1">
      <c r="A566" s="55">
        <v>8.053300577545E12</v>
      </c>
      <c r="B566" s="44"/>
      <c r="C566" s="56" t="s">
        <v>1414</v>
      </c>
      <c r="D566" s="58" t="s">
        <v>1415</v>
      </c>
      <c r="E566" s="23" t="s">
        <v>23</v>
      </c>
      <c r="F566" s="23" t="s">
        <v>1411</v>
      </c>
      <c r="G566" s="24">
        <v>16.9</v>
      </c>
      <c r="H566" s="25">
        <f t="shared" si="1"/>
        <v>7.22475</v>
      </c>
      <c r="I566" s="26">
        <f t="shared" si="2"/>
        <v>6.791265</v>
      </c>
      <c r="J566" s="26">
        <f t="shared" si="3"/>
        <v>6.2855325</v>
      </c>
      <c r="K566" s="56" t="s">
        <v>1414</v>
      </c>
      <c r="L566" s="27"/>
      <c r="M566" s="28" t="str">
        <f t="shared" si="4"/>
        <v/>
      </c>
      <c r="N566" s="29" t="str">
        <f t="shared" si="5"/>
        <v/>
      </c>
      <c r="O566" s="30">
        <f t="shared" si="6"/>
        <v>0</v>
      </c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45.0" customHeight="1">
      <c r="A567" s="55">
        <v>8.053300577583E12</v>
      </c>
      <c r="B567" s="44"/>
      <c r="C567" s="56" t="s">
        <v>1416</v>
      </c>
      <c r="D567" s="58" t="s">
        <v>1417</v>
      </c>
      <c r="E567" s="23" t="s">
        <v>23</v>
      </c>
      <c r="F567" s="23" t="s">
        <v>193</v>
      </c>
      <c r="G567" s="24">
        <v>21.9</v>
      </c>
      <c r="H567" s="25">
        <f t="shared" si="1"/>
        <v>9.36225</v>
      </c>
      <c r="I567" s="26">
        <f t="shared" si="2"/>
        <v>8.800515</v>
      </c>
      <c r="J567" s="26">
        <f t="shared" si="3"/>
        <v>8.1451575</v>
      </c>
      <c r="K567" s="56" t="s">
        <v>1416</v>
      </c>
      <c r="L567" s="27"/>
      <c r="M567" s="28" t="str">
        <f t="shared" si="4"/>
        <v/>
      </c>
      <c r="N567" s="29" t="str">
        <f t="shared" si="5"/>
        <v/>
      </c>
      <c r="O567" s="30">
        <f t="shared" si="6"/>
        <v>0</v>
      </c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45.0" customHeight="1">
      <c r="A568" s="55">
        <v>8.05330057759E12</v>
      </c>
      <c r="B568" s="44"/>
      <c r="C568" s="56" t="s">
        <v>1418</v>
      </c>
      <c r="D568" s="58" t="s">
        <v>1419</v>
      </c>
      <c r="E568" s="23" t="s">
        <v>23</v>
      </c>
      <c r="F568" s="23" t="s">
        <v>674</v>
      </c>
      <c r="G568" s="24">
        <v>19.9</v>
      </c>
      <c r="H568" s="25">
        <f t="shared" si="1"/>
        <v>8.50725</v>
      </c>
      <c r="I568" s="26">
        <f t="shared" si="2"/>
        <v>7.996815</v>
      </c>
      <c r="J568" s="26">
        <f t="shared" si="3"/>
        <v>7.4013075</v>
      </c>
      <c r="K568" s="56" t="s">
        <v>1418</v>
      </c>
      <c r="L568" s="27"/>
      <c r="M568" s="28" t="str">
        <f t="shared" si="4"/>
        <v/>
      </c>
      <c r="N568" s="29" t="str">
        <f t="shared" si="5"/>
        <v/>
      </c>
      <c r="O568" s="30">
        <f t="shared" si="6"/>
        <v>0</v>
      </c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45.0" customHeight="1">
      <c r="A569" s="55">
        <v>8.053300577606E12</v>
      </c>
      <c r="B569" s="44"/>
      <c r="C569" s="56" t="s">
        <v>1420</v>
      </c>
      <c r="D569" s="58" t="s">
        <v>1421</v>
      </c>
      <c r="E569" s="23" t="s">
        <v>23</v>
      </c>
      <c r="F569" s="23" t="s">
        <v>1422</v>
      </c>
      <c r="G569" s="24">
        <v>14.9</v>
      </c>
      <c r="H569" s="25">
        <f t="shared" si="1"/>
        <v>6.36975</v>
      </c>
      <c r="I569" s="26">
        <f t="shared" si="2"/>
        <v>5.987565</v>
      </c>
      <c r="J569" s="26">
        <f t="shared" si="3"/>
        <v>5.5416825</v>
      </c>
      <c r="K569" s="56" t="s">
        <v>1420</v>
      </c>
      <c r="L569" s="27"/>
      <c r="M569" s="28" t="str">
        <f t="shared" si="4"/>
        <v/>
      </c>
      <c r="N569" s="29" t="str">
        <f t="shared" si="5"/>
        <v/>
      </c>
      <c r="O569" s="30">
        <f t="shared" si="6"/>
        <v>0</v>
      </c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45.0" customHeight="1">
      <c r="A570" s="55">
        <v>8.053300577682E12</v>
      </c>
      <c r="B570" s="44"/>
      <c r="C570" s="56" t="s">
        <v>1423</v>
      </c>
      <c r="D570" s="58" t="s">
        <v>1424</v>
      </c>
      <c r="E570" s="23" t="s">
        <v>23</v>
      </c>
      <c r="F570" s="23" t="s">
        <v>1425</v>
      </c>
      <c r="G570" s="24">
        <v>11.9</v>
      </c>
      <c r="H570" s="25">
        <f t="shared" si="1"/>
        <v>5.08725</v>
      </c>
      <c r="I570" s="26">
        <f t="shared" si="2"/>
        <v>4.782015</v>
      </c>
      <c r="J570" s="26">
        <f t="shared" si="3"/>
        <v>4.4259075</v>
      </c>
      <c r="K570" s="56" t="s">
        <v>1423</v>
      </c>
      <c r="L570" s="27"/>
      <c r="M570" s="28" t="str">
        <f t="shared" si="4"/>
        <v/>
      </c>
      <c r="N570" s="29" t="str">
        <f t="shared" si="5"/>
        <v/>
      </c>
      <c r="O570" s="30">
        <f t="shared" si="6"/>
        <v>0</v>
      </c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45.0" customHeight="1">
      <c r="A571" s="55">
        <v>8.053300577651E12</v>
      </c>
      <c r="B571" s="44"/>
      <c r="C571" s="56" t="s">
        <v>1426</v>
      </c>
      <c r="D571" s="58" t="s">
        <v>1427</v>
      </c>
      <c r="E571" s="23" t="s">
        <v>23</v>
      </c>
      <c r="F571" s="23" t="s">
        <v>1425</v>
      </c>
      <c r="G571" s="24">
        <v>11.9</v>
      </c>
      <c r="H571" s="25">
        <f t="shared" si="1"/>
        <v>5.08725</v>
      </c>
      <c r="I571" s="26">
        <f t="shared" si="2"/>
        <v>4.782015</v>
      </c>
      <c r="J571" s="26">
        <f t="shared" si="3"/>
        <v>4.4259075</v>
      </c>
      <c r="K571" s="56" t="s">
        <v>1426</v>
      </c>
      <c r="L571" s="27"/>
      <c r="M571" s="28" t="str">
        <f t="shared" si="4"/>
        <v/>
      </c>
      <c r="N571" s="29" t="str">
        <f t="shared" si="5"/>
        <v/>
      </c>
      <c r="O571" s="30">
        <f t="shared" si="6"/>
        <v>0</v>
      </c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45.0" customHeight="1">
      <c r="A572" s="50">
        <v>8.055035683607E12</v>
      </c>
      <c r="B572" s="19"/>
      <c r="C572" s="51" t="s">
        <v>1428</v>
      </c>
      <c r="D572" s="62" t="s">
        <v>1429</v>
      </c>
      <c r="E572" s="40">
        <v>2.0</v>
      </c>
      <c r="F572" s="41"/>
      <c r="G572" s="42">
        <v>11.9</v>
      </c>
      <c r="H572" s="25">
        <f t="shared" si="1"/>
        <v>5.08725</v>
      </c>
      <c r="I572" s="43">
        <f t="shared" si="2"/>
        <v>4.782015</v>
      </c>
      <c r="J572" s="43">
        <f t="shared" si="3"/>
        <v>4.4259075</v>
      </c>
      <c r="K572" s="51" t="s">
        <v>1428</v>
      </c>
      <c r="L572" s="27"/>
      <c r="M572" s="28" t="str">
        <f t="shared" si="4"/>
        <v/>
      </c>
      <c r="N572" s="29" t="str">
        <f t="shared" si="5"/>
        <v/>
      </c>
      <c r="O572" s="30">
        <f t="shared" si="6"/>
        <v>0</v>
      </c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45.0" customHeight="1">
      <c r="A573" s="55">
        <v>8.053300577804E12</v>
      </c>
      <c r="B573" s="44"/>
      <c r="C573" s="56" t="s">
        <v>1430</v>
      </c>
      <c r="D573" s="58" t="s">
        <v>1431</v>
      </c>
      <c r="E573" s="23" t="s">
        <v>23</v>
      </c>
      <c r="F573" s="23" t="s">
        <v>1425</v>
      </c>
      <c r="G573" s="24">
        <v>11.9</v>
      </c>
      <c r="H573" s="25">
        <f t="shared" si="1"/>
        <v>5.08725</v>
      </c>
      <c r="I573" s="26">
        <f t="shared" si="2"/>
        <v>4.782015</v>
      </c>
      <c r="J573" s="26">
        <f t="shared" si="3"/>
        <v>4.4259075</v>
      </c>
      <c r="K573" s="56" t="s">
        <v>1430</v>
      </c>
      <c r="L573" s="27"/>
      <c r="M573" s="28" t="str">
        <f t="shared" si="4"/>
        <v/>
      </c>
      <c r="N573" s="29" t="str">
        <f t="shared" si="5"/>
        <v/>
      </c>
      <c r="O573" s="30">
        <f t="shared" si="6"/>
        <v>0</v>
      </c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45.0" customHeight="1">
      <c r="A574" s="50">
        <v>8.055035683591E12</v>
      </c>
      <c r="B574" s="19"/>
      <c r="C574" s="51" t="s">
        <v>1432</v>
      </c>
      <c r="D574" s="62" t="s">
        <v>1433</v>
      </c>
      <c r="E574" s="40">
        <v>2.0</v>
      </c>
      <c r="F574" s="41"/>
      <c r="G574" s="42">
        <v>11.9</v>
      </c>
      <c r="H574" s="25">
        <f t="shared" si="1"/>
        <v>5.08725</v>
      </c>
      <c r="I574" s="43">
        <f t="shared" si="2"/>
        <v>4.782015</v>
      </c>
      <c r="J574" s="43">
        <f t="shared" si="3"/>
        <v>4.4259075</v>
      </c>
      <c r="K574" s="51" t="s">
        <v>1432</v>
      </c>
      <c r="L574" s="27"/>
      <c r="M574" s="28" t="str">
        <f t="shared" si="4"/>
        <v/>
      </c>
      <c r="N574" s="29" t="str">
        <f t="shared" si="5"/>
        <v/>
      </c>
      <c r="O574" s="30">
        <f t="shared" si="6"/>
        <v>0</v>
      </c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45.0" customHeight="1">
      <c r="A575" s="55">
        <v>8.053300577637E12</v>
      </c>
      <c r="B575" s="44"/>
      <c r="C575" s="56" t="s">
        <v>1434</v>
      </c>
      <c r="D575" s="58" t="s">
        <v>1435</v>
      </c>
      <c r="E575" s="23" t="s">
        <v>23</v>
      </c>
      <c r="F575" s="23" t="s">
        <v>1425</v>
      </c>
      <c r="G575" s="24">
        <v>11.9</v>
      </c>
      <c r="H575" s="25">
        <f t="shared" si="1"/>
        <v>5.08725</v>
      </c>
      <c r="I575" s="26">
        <f t="shared" si="2"/>
        <v>4.782015</v>
      </c>
      <c r="J575" s="26">
        <f t="shared" si="3"/>
        <v>4.4259075</v>
      </c>
      <c r="K575" s="56" t="s">
        <v>1434</v>
      </c>
      <c r="L575" s="27"/>
      <c r="M575" s="28" t="str">
        <f t="shared" si="4"/>
        <v/>
      </c>
      <c r="N575" s="29" t="str">
        <f t="shared" si="5"/>
        <v/>
      </c>
      <c r="O575" s="30">
        <f t="shared" si="6"/>
        <v>0</v>
      </c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45.0" customHeight="1">
      <c r="A576" s="55">
        <v>8.055035682655E12</v>
      </c>
      <c r="B576" s="19"/>
      <c r="C576" s="56" t="s">
        <v>1436</v>
      </c>
      <c r="D576" s="57" t="s">
        <v>1437</v>
      </c>
      <c r="E576" s="22">
        <v>2.0</v>
      </c>
      <c r="F576" s="23" t="s">
        <v>1425</v>
      </c>
      <c r="G576" s="24">
        <v>11.9</v>
      </c>
      <c r="H576" s="25">
        <f t="shared" si="1"/>
        <v>5.08725</v>
      </c>
      <c r="I576" s="26">
        <f t="shared" si="2"/>
        <v>4.782015</v>
      </c>
      <c r="J576" s="26">
        <f t="shared" si="3"/>
        <v>4.4259075</v>
      </c>
      <c r="K576" s="56" t="s">
        <v>1436</v>
      </c>
      <c r="L576" s="27"/>
      <c r="M576" s="28" t="str">
        <f t="shared" si="4"/>
        <v/>
      </c>
      <c r="N576" s="29" t="str">
        <f t="shared" si="5"/>
        <v/>
      </c>
      <c r="O576" s="30">
        <f t="shared" si="6"/>
        <v>0</v>
      </c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45.0" customHeight="1">
      <c r="A577" s="50">
        <v>8.055035683621E12</v>
      </c>
      <c r="B577" s="19"/>
      <c r="C577" s="51" t="s">
        <v>1438</v>
      </c>
      <c r="D577" s="62" t="s">
        <v>1439</v>
      </c>
      <c r="E577" s="40">
        <v>2.0</v>
      </c>
      <c r="F577" s="41"/>
      <c r="G577" s="42">
        <v>11.9</v>
      </c>
      <c r="H577" s="25">
        <f t="shared" si="1"/>
        <v>5.08725</v>
      </c>
      <c r="I577" s="43">
        <f t="shared" si="2"/>
        <v>4.782015</v>
      </c>
      <c r="J577" s="43">
        <f t="shared" si="3"/>
        <v>4.4259075</v>
      </c>
      <c r="K577" s="51" t="s">
        <v>1438</v>
      </c>
      <c r="L577" s="27"/>
      <c r="M577" s="28" t="str">
        <f t="shared" si="4"/>
        <v/>
      </c>
      <c r="N577" s="29" t="str">
        <f t="shared" si="5"/>
        <v/>
      </c>
      <c r="O577" s="30">
        <f t="shared" si="6"/>
        <v>0</v>
      </c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45.0" customHeight="1">
      <c r="A578" s="55">
        <v>8.055035682662E12</v>
      </c>
      <c r="B578" s="19"/>
      <c r="C578" s="56" t="s">
        <v>1440</v>
      </c>
      <c r="D578" s="57" t="s">
        <v>1441</v>
      </c>
      <c r="E578" s="22">
        <v>2.0</v>
      </c>
      <c r="F578" s="23" t="s">
        <v>1425</v>
      </c>
      <c r="G578" s="24">
        <v>11.9</v>
      </c>
      <c r="H578" s="25">
        <f t="shared" si="1"/>
        <v>5.08725</v>
      </c>
      <c r="I578" s="26">
        <f t="shared" si="2"/>
        <v>4.782015</v>
      </c>
      <c r="J578" s="26">
        <f t="shared" si="3"/>
        <v>4.4259075</v>
      </c>
      <c r="K578" s="56" t="s">
        <v>1440</v>
      </c>
      <c r="L578" s="27"/>
      <c r="M578" s="28" t="str">
        <f t="shared" si="4"/>
        <v/>
      </c>
      <c r="N578" s="29" t="str">
        <f t="shared" si="5"/>
        <v/>
      </c>
      <c r="O578" s="30">
        <f t="shared" si="6"/>
        <v>0</v>
      </c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45.0" customHeight="1">
      <c r="A579" s="50">
        <v>8.055035683645E12</v>
      </c>
      <c r="B579" s="19"/>
      <c r="C579" s="51" t="s">
        <v>1442</v>
      </c>
      <c r="D579" s="62" t="s">
        <v>1443</v>
      </c>
      <c r="E579" s="40">
        <v>2.0</v>
      </c>
      <c r="F579" s="41"/>
      <c r="G579" s="42">
        <v>11.9</v>
      </c>
      <c r="H579" s="25">
        <f t="shared" si="1"/>
        <v>5.08725</v>
      </c>
      <c r="I579" s="43">
        <f t="shared" si="2"/>
        <v>4.782015</v>
      </c>
      <c r="J579" s="43">
        <f t="shared" si="3"/>
        <v>4.4259075</v>
      </c>
      <c r="K579" s="51" t="s">
        <v>1442</v>
      </c>
      <c r="L579" s="27"/>
      <c r="M579" s="28" t="str">
        <f t="shared" si="4"/>
        <v/>
      </c>
      <c r="N579" s="29" t="str">
        <f t="shared" si="5"/>
        <v/>
      </c>
      <c r="O579" s="30">
        <f t="shared" si="6"/>
        <v>0</v>
      </c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45.0" customHeight="1">
      <c r="A580" s="50">
        <v>8.055035683614E12</v>
      </c>
      <c r="B580" s="19"/>
      <c r="C580" s="51" t="s">
        <v>1444</v>
      </c>
      <c r="D580" s="62" t="s">
        <v>1445</v>
      </c>
      <c r="E580" s="40">
        <v>2.0</v>
      </c>
      <c r="F580" s="41"/>
      <c r="G580" s="42">
        <v>11.9</v>
      </c>
      <c r="H580" s="25">
        <f t="shared" si="1"/>
        <v>5.08725</v>
      </c>
      <c r="I580" s="43">
        <f t="shared" si="2"/>
        <v>4.782015</v>
      </c>
      <c r="J580" s="43">
        <f t="shared" si="3"/>
        <v>4.4259075</v>
      </c>
      <c r="K580" s="51" t="s">
        <v>1444</v>
      </c>
      <c r="L580" s="27"/>
      <c r="M580" s="28" t="str">
        <f t="shared" si="4"/>
        <v/>
      </c>
      <c r="N580" s="29" t="str">
        <f t="shared" si="5"/>
        <v/>
      </c>
      <c r="O580" s="30">
        <f t="shared" si="6"/>
        <v>0</v>
      </c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45.0" customHeight="1">
      <c r="A581" s="55">
        <v>8.053300577798E12</v>
      </c>
      <c r="B581" s="44"/>
      <c r="C581" s="56" t="s">
        <v>1446</v>
      </c>
      <c r="D581" s="58" t="s">
        <v>1447</v>
      </c>
      <c r="E581" s="23" t="s">
        <v>23</v>
      </c>
      <c r="F581" s="23" t="s">
        <v>1425</v>
      </c>
      <c r="G581" s="24">
        <v>11.9</v>
      </c>
      <c r="H581" s="25">
        <f t="shared" si="1"/>
        <v>5.08725</v>
      </c>
      <c r="I581" s="26">
        <f t="shared" si="2"/>
        <v>4.782015</v>
      </c>
      <c r="J581" s="26">
        <f t="shared" si="3"/>
        <v>4.4259075</v>
      </c>
      <c r="K581" s="56" t="s">
        <v>1446</v>
      </c>
      <c r="L581" s="27"/>
      <c r="M581" s="28" t="str">
        <f t="shared" si="4"/>
        <v/>
      </c>
      <c r="N581" s="29" t="str">
        <f t="shared" si="5"/>
        <v/>
      </c>
      <c r="O581" s="30">
        <f t="shared" si="6"/>
        <v>0</v>
      </c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45.0" customHeight="1">
      <c r="A582" s="55">
        <v>8.053300577644E12</v>
      </c>
      <c r="B582" s="44"/>
      <c r="C582" s="56" t="s">
        <v>1448</v>
      </c>
      <c r="D582" s="58" t="s">
        <v>1449</v>
      </c>
      <c r="E582" s="23" t="s">
        <v>23</v>
      </c>
      <c r="F582" s="23" t="s">
        <v>1425</v>
      </c>
      <c r="G582" s="24">
        <v>11.9</v>
      </c>
      <c r="H582" s="25">
        <f t="shared" si="1"/>
        <v>5.08725</v>
      </c>
      <c r="I582" s="26">
        <f t="shared" si="2"/>
        <v>4.782015</v>
      </c>
      <c r="J582" s="26">
        <f t="shared" si="3"/>
        <v>4.4259075</v>
      </c>
      <c r="K582" s="56" t="s">
        <v>1448</v>
      </c>
      <c r="L582" s="27"/>
      <c r="M582" s="28" t="str">
        <f t="shared" si="4"/>
        <v/>
      </c>
      <c r="N582" s="29" t="str">
        <f t="shared" si="5"/>
        <v/>
      </c>
      <c r="O582" s="30">
        <f t="shared" si="6"/>
        <v>0</v>
      </c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45.0" customHeight="1">
      <c r="A583" s="55">
        <v>8.053300577668E12</v>
      </c>
      <c r="B583" s="44"/>
      <c r="C583" s="56" t="s">
        <v>1450</v>
      </c>
      <c r="D583" s="58" t="s">
        <v>1451</v>
      </c>
      <c r="E583" s="23" t="s">
        <v>23</v>
      </c>
      <c r="F583" s="23" t="s">
        <v>1425</v>
      </c>
      <c r="G583" s="24">
        <v>11.9</v>
      </c>
      <c r="H583" s="25">
        <f t="shared" si="1"/>
        <v>5.08725</v>
      </c>
      <c r="I583" s="26">
        <f t="shared" si="2"/>
        <v>4.782015</v>
      </c>
      <c r="J583" s="26">
        <f t="shared" si="3"/>
        <v>4.4259075</v>
      </c>
      <c r="K583" s="56" t="s">
        <v>1450</v>
      </c>
      <c r="L583" s="27"/>
      <c r="M583" s="28" t="str">
        <f t="shared" si="4"/>
        <v/>
      </c>
      <c r="N583" s="29" t="str">
        <f t="shared" si="5"/>
        <v/>
      </c>
      <c r="O583" s="30">
        <f t="shared" si="6"/>
        <v>0</v>
      </c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45.0" customHeight="1">
      <c r="A584" s="50">
        <v>8.055035683638E12</v>
      </c>
      <c r="B584" s="19"/>
      <c r="C584" s="51" t="s">
        <v>1452</v>
      </c>
      <c r="D584" s="62" t="s">
        <v>1435</v>
      </c>
      <c r="E584" s="40">
        <v>2.0</v>
      </c>
      <c r="F584" s="41"/>
      <c r="G584" s="42">
        <v>11.9</v>
      </c>
      <c r="H584" s="25">
        <f t="shared" si="1"/>
        <v>5.08725</v>
      </c>
      <c r="I584" s="43">
        <f t="shared" si="2"/>
        <v>4.782015</v>
      </c>
      <c r="J584" s="43">
        <f t="shared" si="3"/>
        <v>4.4259075</v>
      </c>
      <c r="K584" s="51" t="s">
        <v>1452</v>
      </c>
      <c r="L584" s="27"/>
      <c r="M584" s="28" t="str">
        <f t="shared" si="4"/>
        <v/>
      </c>
      <c r="N584" s="29" t="str">
        <f t="shared" si="5"/>
        <v/>
      </c>
      <c r="O584" s="30">
        <f t="shared" si="6"/>
        <v>0</v>
      </c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45.0" customHeight="1">
      <c r="A585" s="55">
        <v>8.053300577675E12</v>
      </c>
      <c r="B585" s="44"/>
      <c r="C585" s="56" t="s">
        <v>1453</v>
      </c>
      <c r="D585" s="58" t="s">
        <v>1439</v>
      </c>
      <c r="E585" s="23" t="s">
        <v>23</v>
      </c>
      <c r="F585" s="23" t="s">
        <v>1425</v>
      </c>
      <c r="G585" s="24">
        <v>11.9</v>
      </c>
      <c r="H585" s="25">
        <f t="shared" si="1"/>
        <v>5.08725</v>
      </c>
      <c r="I585" s="26">
        <f t="shared" si="2"/>
        <v>4.782015</v>
      </c>
      <c r="J585" s="26">
        <f t="shared" si="3"/>
        <v>4.4259075</v>
      </c>
      <c r="K585" s="56" t="s">
        <v>1453</v>
      </c>
      <c r="L585" s="27"/>
      <c r="M585" s="28" t="str">
        <f t="shared" si="4"/>
        <v/>
      </c>
      <c r="N585" s="29" t="str">
        <f t="shared" si="5"/>
        <v/>
      </c>
      <c r="O585" s="30">
        <f t="shared" si="6"/>
        <v>0</v>
      </c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45.0" customHeight="1">
      <c r="A586" s="55">
        <v>8.053300577705E12</v>
      </c>
      <c r="B586" s="44"/>
      <c r="C586" s="56" t="s">
        <v>1454</v>
      </c>
      <c r="D586" s="58" t="s">
        <v>1455</v>
      </c>
      <c r="E586" s="23" t="s">
        <v>23</v>
      </c>
      <c r="F586" s="23" t="s">
        <v>809</v>
      </c>
      <c r="G586" s="24">
        <v>14.9</v>
      </c>
      <c r="H586" s="25">
        <f t="shared" si="1"/>
        <v>6.36975</v>
      </c>
      <c r="I586" s="26">
        <f t="shared" si="2"/>
        <v>5.987565</v>
      </c>
      <c r="J586" s="26">
        <f t="shared" si="3"/>
        <v>5.5416825</v>
      </c>
      <c r="K586" s="56" t="s">
        <v>1454</v>
      </c>
      <c r="L586" s="27"/>
      <c r="M586" s="28" t="str">
        <f t="shared" si="4"/>
        <v/>
      </c>
      <c r="N586" s="29" t="str">
        <f t="shared" si="5"/>
        <v/>
      </c>
      <c r="O586" s="30">
        <f t="shared" si="6"/>
        <v>0</v>
      </c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45.0" customHeight="1">
      <c r="A587" s="55">
        <v>8.055035682679E12</v>
      </c>
      <c r="B587" s="19"/>
      <c r="C587" s="56" t="s">
        <v>1456</v>
      </c>
      <c r="D587" s="57" t="s">
        <v>1457</v>
      </c>
      <c r="E587" s="22">
        <v>2.0</v>
      </c>
      <c r="F587" s="23" t="s">
        <v>809</v>
      </c>
      <c r="G587" s="24">
        <v>14.9</v>
      </c>
      <c r="H587" s="25">
        <f t="shared" si="1"/>
        <v>6.36975</v>
      </c>
      <c r="I587" s="26">
        <f t="shared" si="2"/>
        <v>5.987565</v>
      </c>
      <c r="J587" s="26">
        <f t="shared" si="3"/>
        <v>5.5416825</v>
      </c>
      <c r="K587" s="56" t="s">
        <v>1456</v>
      </c>
      <c r="L587" s="27"/>
      <c r="M587" s="28" t="str">
        <f t="shared" si="4"/>
        <v/>
      </c>
      <c r="N587" s="29" t="str">
        <f t="shared" si="5"/>
        <v/>
      </c>
      <c r="O587" s="30">
        <f t="shared" si="6"/>
        <v>0</v>
      </c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45.0" customHeight="1">
      <c r="A588" s="55">
        <v>8.055035682686E12</v>
      </c>
      <c r="B588" s="19"/>
      <c r="C588" s="56" t="s">
        <v>1458</v>
      </c>
      <c r="D588" s="57" t="s">
        <v>1459</v>
      </c>
      <c r="E588" s="22">
        <v>2.0</v>
      </c>
      <c r="F588" s="23" t="s">
        <v>809</v>
      </c>
      <c r="G588" s="24">
        <v>14.9</v>
      </c>
      <c r="H588" s="25">
        <f t="shared" si="1"/>
        <v>6.36975</v>
      </c>
      <c r="I588" s="26">
        <f t="shared" si="2"/>
        <v>5.987565</v>
      </c>
      <c r="J588" s="26">
        <f t="shared" si="3"/>
        <v>5.5416825</v>
      </c>
      <c r="K588" s="56" t="s">
        <v>1458</v>
      </c>
      <c r="L588" s="27"/>
      <c r="M588" s="28" t="str">
        <f t="shared" si="4"/>
        <v/>
      </c>
      <c r="N588" s="29" t="str">
        <f t="shared" si="5"/>
        <v/>
      </c>
      <c r="O588" s="30">
        <f t="shared" si="6"/>
        <v>0</v>
      </c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45.0" customHeight="1">
      <c r="A589" s="55">
        <v>8.053300577699E12</v>
      </c>
      <c r="B589" s="44"/>
      <c r="C589" s="56" t="s">
        <v>1460</v>
      </c>
      <c r="D589" s="58" t="s">
        <v>1461</v>
      </c>
      <c r="E589" s="23" t="s">
        <v>23</v>
      </c>
      <c r="F589" s="23" t="s">
        <v>809</v>
      </c>
      <c r="G589" s="24">
        <v>14.9</v>
      </c>
      <c r="H589" s="25">
        <f t="shared" si="1"/>
        <v>6.36975</v>
      </c>
      <c r="I589" s="26">
        <f t="shared" si="2"/>
        <v>5.987565</v>
      </c>
      <c r="J589" s="26">
        <f t="shared" si="3"/>
        <v>5.5416825</v>
      </c>
      <c r="K589" s="56" t="s">
        <v>1460</v>
      </c>
      <c r="L589" s="27"/>
      <c r="M589" s="28" t="str">
        <f t="shared" si="4"/>
        <v/>
      </c>
      <c r="N589" s="29" t="str">
        <f t="shared" si="5"/>
        <v/>
      </c>
      <c r="O589" s="30">
        <f t="shared" si="6"/>
        <v>0</v>
      </c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45.0" customHeight="1">
      <c r="A590" s="55">
        <v>8.053300577712E12</v>
      </c>
      <c r="B590" s="44"/>
      <c r="C590" s="56" t="s">
        <v>1462</v>
      </c>
      <c r="D590" s="58" t="s">
        <v>1463</v>
      </c>
      <c r="E590" s="23" t="s">
        <v>406</v>
      </c>
      <c r="F590" s="23" t="s">
        <v>736</v>
      </c>
      <c r="G590" s="24">
        <v>13.9</v>
      </c>
      <c r="H590" s="25">
        <f t="shared" si="1"/>
        <v>5.94225</v>
      </c>
      <c r="I590" s="26">
        <f t="shared" si="2"/>
        <v>5.585715</v>
      </c>
      <c r="J590" s="26">
        <f t="shared" si="3"/>
        <v>5.1697575</v>
      </c>
      <c r="K590" s="56" t="s">
        <v>1462</v>
      </c>
      <c r="L590" s="27"/>
      <c r="M590" s="28" t="str">
        <f t="shared" si="4"/>
        <v/>
      </c>
      <c r="N590" s="29" t="str">
        <f t="shared" si="5"/>
        <v/>
      </c>
      <c r="O590" s="30">
        <f t="shared" si="6"/>
        <v>0</v>
      </c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45.0" customHeight="1">
      <c r="A591" s="55">
        <v>8.053300577767E12</v>
      </c>
      <c r="B591" s="44"/>
      <c r="C591" s="56" t="s">
        <v>1464</v>
      </c>
      <c r="D591" s="58" t="s">
        <v>1465</v>
      </c>
      <c r="E591" s="23" t="s">
        <v>406</v>
      </c>
      <c r="F591" s="23" t="s">
        <v>736</v>
      </c>
      <c r="G591" s="24">
        <v>13.9</v>
      </c>
      <c r="H591" s="25">
        <f t="shared" si="1"/>
        <v>5.94225</v>
      </c>
      <c r="I591" s="26">
        <f t="shared" si="2"/>
        <v>5.585715</v>
      </c>
      <c r="J591" s="26">
        <f t="shared" si="3"/>
        <v>5.1697575</v>
      </c>
      <c r="K591" s="56" t="s">
        <v>1464</v>
      </c>
      <c r="L591" s="27"/>
      <c r="M591" s="28" t="str">
        <f t="shared" si="4"/>
        <v/>
      </c>
      <c r="N591" s="29" t="str">
        <f t="shared" si="5"/>
        <v/>
      </c>
      <c r="O591" s="30">
        <f t="shared" si="6"/>
        <v>0</v>
      </c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45.0" customHeight="1">
      <c r="A592" s="55">
        <v>8.05330057775E12</v>
      </c>
      <c r="B592" s="44"/>
      <c r="C592" s="56" t="s">
        <v>1466</v>
      </c>
      <c r="D592" s="58" t="s">
        <v>1467</v>
      </c>
      <c r="E592" s="23" t="s">
        <v>406</v>
      </c>
      <c r="F592" s="23" t="s">
        <v>736</v>
      </c>
      <c r="G592" s="24">
        <v>13.9</v>
      </c>
      <c r="H592" s="25">
        <f t="shared" si="1"/>
        <v>5.94225</v>
      </c>
      <c r="I592" s="26">
        <f t="shared" si="2"/>
        <v>5.585715</v>
      </c>
      <c r="J592" s="26">
        <f t="shared" si="3"/>
        <v>5.1697575</v>
      </c>
      <c r="K592" s="56" t="s">
        <v>1466</v>
      </c>
      <c r="L592" s="27"/>
      <c r="M592" s="28" t="str">
        <f t="shared" si="4"/>
        <v/>
      </c>
      <c r="N592" s="29" t="str">
        <f t="shared" si="5"/>
        <v/>
      </c>
      <c r="O592" s="30">
        <f t="shared" si="6"/>
        <v>0</v>
      </c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45.0" customHeight="1">
      <c r="A593" s="55">
        <v>8.053300577743E12</v>
      </c>
      <c r="B593" s="44"/>
      <c r="C593" s="56" t="s">
        <v>1468</v>
      </c>
      <c r="D593" s="58" t="s">
        <v>1469</v>
      </c>
      <c r="E593" s="23" t="s">
        <v>406</v>
      </c>
      <c r="F593" s="23" t="s">
        <v>736</v>
      </c>
      <c r="G593" s="24">
        <v>13.9</v>
      </c>
      <c r="H593" s="25">
        <f t="shared" si="1"/>
        <v>5.94225</v>
      </c>
      <c r="I593" s="26">
        <f t="shared" si="2"/>
        <v>5.585715</v>
      </c>
      <c r="J593" s="26">
        <f t="shared" si="3"/>
        <v>5.1697575</v>
      </c>
      <c r="K593" s="56" t="s">
        <v>1468</v>
      </c>
      <c r="L593" s="27"/>
      <c r="M593" s="28" t="str">
        <f t="shared" si="4"/>
        <v/>
      </c>
      <c r="N593" s="29" t="str">
        <f t="shared" si="5"/>
        <v/>
      </c>
      <c r="O593" s="30">
        <f t="shared" si="6"/>
        <v>0</v>
      </c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45.0" customHeight="1">
      <c r="A594" s="55">
        <v>8.053300577736E12</v>
      </c>
      <c r="B594" s="44"/>
      <c r="C594" s="56" t="s">
        <v>1470</v>
      </c>
      <c r="D594" s="58" t="s">
        <v>1471</v>
      </c>
      <c r="E594" s="23" t="s">
        <v>406</v>
      </c>
      <c r="F594" s="23" t="s">
        <v>736</v>
      </c>
      <c r="G594" s="24">
        <v>13.9</v>
      </c>
      <c r="H594" s="25">
        <f t="shared" si="1"/>
        <v>5.94225</v>
      </c>
      <c r="I594" s="26">
        <f t="shared" si="2"/>
        <v>5.585715</v>
      </c>
      <c r="J594" s="26">
        <f t="shared" si="3"/>
        <v>5.1697575</v>
      </c>
      <c r="K594" s="56" t="s">
        <v>1470</v>
      </c>
      <c r="L594" s="27"/>
      <c r="M594" s="28" t="str">
        <f t="shared" si="4"/>
        <v/>
      </c>
      <c r="N594" s="29" t="str">
        <f t="shared" si="5"/>
        <v/>
      </c>
      <c r="O594" s="30">
        <f t="shared" si="6"/>
        <v>0</v>
      </c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45.0" customHeight="1">
      <c r="A595" s="55">
        <v>8.053300577729E12</v>
      </c>
      <c r="B595" s="44"/>
      <c r="C595" s="56" t="s">
        <v>1472</v>
      </c>
      <c r="D595" s="58" t="s">
        <v>1473</v>
      </c>
      <c r="E595" s="23" t="s">
        <v>406</v>
      </c>
      <c r="F595" s="23" t="s">
        <v>736</v>
      </c>
      <c r="G595" s="24">
        <v>13.9</v>
      </c>
      <c r="H595" s="25">
        <f t="shared" si="1"/>
        <v>5.94225</v>
      </c>
      <c r="I595" s="26">
        <f t="shared" si="2"/>
        <v>5.585715</v>
      </c>
      <c r="J595" s="26">
        <f t="shared" si="3"/>
        <v>5.1697575</v>
      </c>
      <c r="K595" s="56" t="s">
        <v>1472</v>
      </c>
      <c r="L595" s="27"/>
      <c r="M595" s="28" t="str">
        <f t="shared" si="4"/>
        <v/>
      </c>
      <c r="N595" s="29" t="str">
        <f t="shared" si="5"/>
        <v/>
      </c>
      <c r="O595" s="30">
        <f t="shared" si="6"/>
        <v>0</v>
      </c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45.0" customHeight="1">
      <c r="A596" s="55" t="s">
        <v>1474</v>
      </c>
      <c r="B596" s="19"/>
      <c r="C596" s="56" t="s">
        <v>1475</v>
      </c>
      <c r="D596" s="58" t="s">
        <v>1476</v>
      </c>
      <c r="E596" s="23" t="s">
        <v>23</v>
      </c>
      <c r="F596" s="23" t="s">
        <v>293</v>
      </c>
      <c r="G596" s="24">
        <v>14.9</v>
      </c>
      <c r="H596" s="25">
        <f t="shared" si="1"/>
        <v>6.36975</v>
      </c>
      <c r="I596" s="26">
        <f t="shared" si="2"/>
        <v>5.987565</v>
      </c>
      <c r="J596" s="26">
        <f t="shared" si="3"/>
        <v>5.5416825</v>
      </c>
      <c r="K596" s="56" t="s">
        <v>1475</v>
      </c>
      <c r="L596" s="27"/>
      <c r="M596" s="28" t="str">
        <f t="shared" si="4"/>
        <v/>
      </c>
      <c r="N596" s="29" t="str">
        <f t="shared" si="5"/>
        <v/>
      </c>
      <c r="O596" s="30">
        <f t="shared" si="6"/>
        <v>0</v>
      </c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45.0" customHeight="1">
      <c r="A597" s="55">
        <v>8.053300577859E12</v>
      </c>
      <c r="B597" s="44"/>
      <c r="C597" s="56" t="s">
        <v>1477</v>
      </c>
      <c r="D597" s="58" t="s">
        <v>1478</v>
      </c>
      <c r="E597" s="23" t="s">
        <v>23</v>
      </c>
      <c r="F597" s="23" t="s">
        <v>293</v>
      </c>
      <c r="G597" s="24">
        <v>14.9</v>
      </c>
      <c r="H597" s="25">
        <f t="shared" si="1"/>
        <v>6.36975</v>
      </c>
      <c r="I597" s="26">
        <f t="shared" si="2"/>
        <v>5.987565</v>
      </c>
      <c r="J597" s="26">
        <f t="shared" si="3"/>
        <v>5.5416825</v>
      </c>
      <c r="K597" s="56" t="s">
        <v>1477</v>
      </c>
      <c r="L597" s="27"/>
      <c r="M597" s="28" t="str">
        <f t="shared" si="4"/>
        <v/>
      </c>
      <c r="N597" s="29" t="str">
        <f t="shared" si="5"/>
        <v/>
      </c>
      <c r="O597" s="30">
        <f t="shared" si="6"/>
        <v>0</v>
      </c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45.0" customHeight="1">
      <c r="A598" s="55">
        <v>8.055035682693E12</v>
      </c>
      <c r="B598" s="19"/>
      <c r="C598" s="56" t="s">
        <v>1479</v>
      </c>
      <c r="D598" s="57" t="s">
        <v>1480</v>
      </c>
      <c r="E598" s="22">
        <v>2.0</v>
      </c>
      <c r="F598" s="23" t="s">
        <v>293</v>
      </c>
      <c r="G598" s="24">
        <v>14.9</v>
      </c>
      <c r="H598" s="25">
        <f t="shared" si="1"/>
        <v>6.36975</v>
      </c>
      <c r="I598" s="26">
        <f t="shared" si="2"/>
        <v>5.987565</v>
      </c>
      <c r="J598" s="26">
        <f t="shared" si="3"/>
        <v>5.5416825</v>
      </c>
      <c r="K598" s="56" t="s">
        <v>1479</v>
      </c>
      <c r="L598" s="27"/>
      <c r="M598" s="28" t="str">
        <f t="shared" si="4"/>
        <v/>
      </c>
      <c r="N598" s="29" t="str">
        <f t="shared" si="5"/>
        <v/>
      </c>
      <c r="O598" s="30">
        <f t="shared" si="6"/>
        <v>0</v>
      </c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45.0" customHeight="1">
      <c r="A599" s="55">
        <v>8.055035682709E12</v>
      </c>
      <c r="B599" s="19"/>
      <c r="C599" s="56" t="s">
        <v>1481</v>
      </c>
      <c r="D599" s="57" t="s">
        <v>1482</v>
      </c>
      <c r="E599" s="22">
        <v>2.0</v>
      </c>
      <c r="F599" s="23" t="s">
        <v>293</v>
      </c>
      <c r="G599" s="24">
        <v>14.9</v>
      </c>
      <c r="H599" s="25">
        <f t="shared" si="1"/>
        <v>6.36975</v>
      </c>
      <c r="I599" s="26">
        <f t="shared" si="2"/>
        <v>5.987565</v>
      </c>
      <c r="J599" s="26">
        <f t="shared" si="3"/>
        <v>5.5416825</v>
      </c>
      <c r="K599" s="56" t="s">
        <v>1481</v>
      </c>
      <c r="L599" s="27"/>
      <c r="M599" s="28" t="str">
        <f t="shared" si="4"/>
        <v/>
      </c>
      <c r="N599" s="29" t="str">
        <f t="shared" si="5"/>
        <v/>
      </c>
      <c r="O599" s="30">
        <f t="shared" si="6"/>
        <v>0</v>
      </c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45.0" customHeight="1">
      <c r="A600" s="55">
        <v>8.055035680453E12</v>
      </c>
      <c r="B600" s="19"/>
      <c r="C600" s="56" t="s">
        <v>1483</v>
      </c>
      <c r="D600" s="58" t="s">
        <v>1484</v>
      </c>
      <c r="E600" s="23" t="s">
        <v>23</v>
      </c>
      <c r="F600" s="23" t="s">
        <v>293</v>
      </c>
      <c r="G600" s="24">
        <v>14.9</v>
      </c>
      <c r="H600" s="25">
        <f t="shared" si="1"/>
        <v>6.36975</v>
      </c>
      <c r="I600" s="26">
        <f t="shared" si="2"/>
        <v>5.987565</v>
      </c>
      <c r="J600" s="26">
        <f t="shared" si="3"/>
        <v>5.5416825</v>
      </c>
      <c r="K600" s="56" t="s">
        <v>1483</v>
      </c>
      <c r="L600" s="27"/>
      <c r="M600" s="28" t="str">
        <f t="shared" si="4"/>
        <v/>
      </c>
      <c r="N600" s="29" t="str">
        <f t="shared" si="5"/>
        <v/>
      </c>
      <c r="O600" s="30">
        <f t="shared" si="6"/>
        <v>0</v>
      </c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45.0" customHeight="1">
      <c r="A601" s="55">
        <v>8.053300577842E12</v>
      </c>
      <c r="B601" s="44"/>
      <c r="C601" s="56" t="s">
        <v>1485</v>
      </c>
      <c r="D601" s="58" t="s">
        <v>1486</v>
      </c>
      <c r="E601" s="23" t="s">
        <v>23</v>
      </c>
      <c r="F601" s="23" t="s">
        <v>293</v>
      </c>
      <c r="G601" s="24">
        <v>14.9</v>
      </c>
      <c r="H601" s="25">
        <f t="shared" si="1"/>
        <v>6.36975</v>
      </c>
      <c r="I601" s="26">
        <f t="shared" si="2"/>
        <v>5.987565</v>
      </c>
      <c r="J601" s="26">
        <f t="shared" si="3"/>
        <v>5.5416825</v>
      </c>
      <c r="K601" s="56" t="s">
        <v>1485</v>
      </c>
      <c r="L601" s="27"/>
      <c r="M601" s="28" t="str">
        <f t="shared" si="4"/>
        <v/>
      </c>
      <c r="N601" s="29" t="str">
        <f t="shared" si="5"/>
        <v/>
      </c>
      <c r="O601" s="30">
        <f t="shared" si="6"/>
        <v>0</v>
      </c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45.0" customHeight="1">
      <c r="A602" s="55">
        <v>8.055035680446E12</v>
      </c>
      <c r="B602" s="19"/>
      <c r="C602" s="56" t="s">
        <v>1487</v>
      </c>
      <c r="D602" s="58" t="s">
        <v>1488</v>
      </c>
      <c r="E602" s="23" t="s">
        <v>23</v>
      </c>
      <c r="F602" s="23" t="s">
        <v>293</v>
      </c>
      <c r="G602" s="24">
        <v>14.9</v>
      </c>
      <c r="H602" s="25">
        <f t="shared" si="1"/>
        <v>6.36975</v>
      </c>
      <c r="I602" s="26">
        <f t="shared" si="2"/>
        <v>5.987565</v>
      </c>
      <c r="J602" s="26">
        <f t="shared" si="3"/>
        <v>5.5416825</v>
      </c>
      <c r="K602" s="56" t="s">
        <v>1487</v>
      </c>
      <c r="L602" s="27"/>
      <c r="M602" s="28" t="str">
        <f t="shared" si="4"/>
        <v/>
      </c>
      <c r="N602" s="29" t="str">
        <f t="shared" si="5"/>
        <v/>
      </c>
      <c r="O602" s="30">
        <f t="shared" si="6"/>
        <v>0</v>
      </c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45.0" customHeight="1">
      <c r="A603" s="55">
        <v>8.053300577255E12</v>
      </c>
      <c r="B603" s="44"/>
      <c r="C603" s="56" t="s">
        <v>1489</v>
      </c>
      <c r="D603" s="58" t="s">
        <v>1490</v>
      </c>
      <c r="E603" s="23" t="s">
        <v>231</v>
      </c>
      <c r="F603" s="23" t="s">
        <v>239</v>
      </c>
      <c r="G603" s="24">
        <v>59.0</v>
      </c>
      <c r="H603" s="25">
        <f t="shared" si="1"/>
        <v>25.2225</v>
      </c>
      <c r="I603" s="26">
        <f t="shared" si="2"/>
        <v>23.70915</v>
      </c>
      <c r="J603" s="26">
        <f t="shared" si="3"/>
        <v>21.943575</v>
      </c>
      <c r="K603" s="56" t="s">
        <v>1489</v>
      </c>
      <c r="L603" s="27"/>
      <c r="M603" s="28" t="str">
        <f t="shared" si="4"/>
        <v/>
      </c>
      <c r="N603" s="29" t="str">
        <f t="shared" si="5"/>
        <v/>
      </c>
      <c r="O603" s="30">
        <f t="shared" si="6"/>
        <v>0</v>
      </c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45.0" customHeight="1">
      <c r="A604" s="55">
        <v>8.053300577828E12</v>
      </c>
      <c r="B604" s="44"/>
      <c r="C604" s="56" t="s">
        <v>1491</v>
      </c>
      <c r="D604" s="58" t="s">
        <v>1492</v>
      </c>
      <c r="E604" s="23" t="s">
        <v>231</v>
      </c>
      <c r="F604" s="23" t="s">
        <v>239</v>
      </c>
      <c r="G604" s="24">
        <v>59.0</v>
      </c>
      <c r="H604" s="25">
        <f t="shared" si="1"/>
        <v>25.2225</v>
      </c>
      <c r="I604" s="26">
        <f t="shared" si="2"/>
        <v>23.70915</v>
      </c>
      <c r="J604" s="26">
        <f t="shared" si="3"/>
        <v>21.943575</v>
      </c>
      <c r="K604" s="56" t="s">
        <v>1491</v>
      </c>
      <c r="L604" s="27"/>
      <c r="M604" s="28" t="str">
        <f t="shared" si="4"/>
        <v/>
      </c>
      <c r="N604" s="29" t="str">
        <f t="shared" si="5"/>
        <v/>
      </c>
      <c r="O604" s="30">
        <f t="shared" si="6"/>
        <v>0</v>
      </c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45.0" customHeight="1">
      <c r="A605" s="50">
        <v>8.055035683515E12</v>
      </c>
      <c r="B605" s="19"/>
      <c r="C605" s="51" t="s">
        <v>1493</v>
      </c>
      <c r="D605" s="62" t="s">
        <v>1494</v>
      </c>
      <c r="E605" s="40">
        <v>1.0</v>
      </c>
      <c r="F605" s="41"/>
      <c r="G605" s="42">
        <v>59.0</v>
      </c>
      <c r="H605" s="25">
        <f t="shared" si="1"/>
        <v>25.2225</v>
      </c>
      <c r="I605" s="43">
        <f t="shared" si="2"/>
        <v>23.70915</v>
      </c>
      <c r="J605" s="43">
        <f t="shared" si="3"/>
        <v>21.943575</v>
      </c>
      <c r="K605" s="51" t="s">
        <v>1493</v>
      </c>
      <c r="L605" s="27"/>
      <c r="M605" s="28" t="str">
        <f t="shared" si="4"/>
        <v/>
      </c>
      <c r="N605" s="29" t="str">
        <f t="shared" si="5"/>
        <v/>
      </c>
      <c r="O605" s="30">
        <f t="shared" si="6"/>
        <v>0</v>
      </c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45.0" customHeight="1">
      <c r="A606" s="55">
        <v>8.053300577835E12</v>
      </c>
      <c r="B606" s="44"/>
      <c r="C606" s="56" t="s">
        <v>1495</v>
      </c>
      <c r="D606" s="58" t="s">
        <v>1496</v>
      </c>
      <c r="E606" s="23" t="s">
        <v>231</v>
      </c>
      <c r="F606" s="23" t="s">
        <v>239</v>
      </c>
      <c r="G606" s="24">
        <v>59.0</v>
      </c>
      <c r="H606" s="25">
        <f t="shared" si="1"/>
        <v>25.2225</v>
      </c>
      <c r="I606" s="26">
        <f t="shared" si="2"/>
        <v>23.70915</v>
      </c>
      <c r="J606" s="26">
        <f t="shared" si="3"/>
        <v>21.943575</v>
      </c>
      <c r="K606" s="56" t="s">
        <v>1495</v>
      </c>
      <c r="L606" s="27"/>
      <c r="M606" s="28" t="str">
        <f t="shared" si="4"/>
        <v/>
      </c>
      <c r="N606" s="29" t="str">
        <f t="shared" si="5"/>
        <v/>
      </c>
      <c r="O606" s="30">
        <f t="shared" si="6"/>
        <v>0</v>
      </c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45.0" customHeight="1">
      <c r="A607" s="55">
        <v>8.053300577811E12</v>
      </c>
      <c r="B607" s="44"/>
      <c r="C607" s="56" t="s">
        <v>1497</v>
      </c>
      <c r="D607" s="58" t="s">
        <v>1498</v>
      </c>
      <c r="E607" s="23" t="s">
        <v>231</v>
      </c>
      <c r="F607" s="23" t="s">
        <v>239</v>
      </c>
      <c r="G607" s="24">
        <v>59.0</v>
      </c>
      <c r="H607" s="25">
        <f t="shared" si="1"/>
        <v>25.2225</v>
      </c>
      <c r="I607" s="26">
        <f t="shared" si="2"/>
        <v>23.70915</v>
      </c>
      <c r="J607" s="26">
        <f t="shared" si="3"/>
        <v>21.943575</v>
      </c>
      <c r="K607" s="56" t="s">
        <v>1497</v>
      </c>
      <c r="L607" s="27"/>
      <c r="M607" s="28" t="str">
        <f t="shared" si="4"/>
        <v/>
      </c>
      <c r="N607" s="29" t="str">
        <f t="shared" si="5"/>
        <v/>
      </c>
      <c r="O607" s="30">
        <f t="shared" si="6"/>
        <v>0</v>
      </c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45.0" customHeight="1">
      <c r="A608" s="55">
        <v>8.053300579013E12</v>
      </c>
      <c r="B608" s="19"/>
      <c r="C608" s="56" t="s">
        <v>1499</v>
      </c>
      <c r="D608" s="58" t="s">
        <v>1500</v>
      </c>
      <c r="E608" s="23" t="s">
        <v>231</v>
      </c>
      <c r="F608" s="23" t="s">
        <v>239</v>
      </c>
      <c r="G608" s="24">
        <v>59.0</v>
      </c>
      <c r="H608" s="25">
        <f t="shared" si="1"/>
        <v>25.2225</v>
      </c>
      <c r="I608" s="26">
        <f t="shared" si="2"/>
        <v>23.70915</v>
      </c>
      <c r="J608" s="26">
        <f t="shared" si="3"/>
        <v>21.943575</v>
      </c>
      <c r="K608" s="56" t="s">
        <v>1499</v>
      </c>
      <c r="L608" s="27"/>
      <c r="M608" s="28" t="str">
        <f t="shared" si="4"/>
        <v/>
      </c>
      <c r="N608" s="29" t="str">
        <f t="shared" si="5"/>
        <v/>
      </c>
      <c r="O608" s="30">
        <f t="shared" si="6"/>
        <v>0</v>
      </c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45.0" customHeight="1">
      <c r="A609" s="50">
        <v>8.055035683522E12</v>
      </c>
      <c r="B609" s="19"/>
      <c r="C609" s="51" t="s">
        <v>1501</v>
      </c>
      <c r="D609" s="62" t="s">
        <v>1502</v>
      </c>
      <c r="E609" s="40">
        <v>1.0</v>
      </c>
      <c r="F609" s="41"/>
      <c r="G609" s="42">
        <v>59.0</v>
      </c>
      <c r="H609" s="25">
        <f t="shared" si="1"/>
        <v>25.2225</v>
      </c>
      <c r="I609" s="43">
        <f t="shared" si="2"/>
        <v>23.70915</v>
      </c>
      <c r="J609" s="43">
        <f t="shared" si="3"/>
        <v>21.943575</v>
      </c>
      <c r="K609" s="51" t="s">
        <v>1501</v>
      </c>
      <c r="L609" s="27"/>
      <c r="M609" s="28" t="str">
        <f t="shared" si="4"/>
        <v/>
      </c>
      <c r="N609" s="29" t="str">
        <f t="shared" si="5"/>
        <v/>
      </c>
      <c r="O609" s="30">
        <f t="shared" si="6"/>
        <v>0</v>
      </c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45.0" customHeight="1">
      <c r="A610" s="55">
        <v>8.053300579006E12</v>
      </c>
      <c r="B610" s="19"/>
      <c r="C610" s="56" t="s">
        <v>1503</v>
      </c>
      <c r="D610" s="58" t="s">
        <v>1504</v>
      </c>
      <c r="E610" s="23" t="s">
        <v>231</v>
      </c>
      <c r="F610" s="23" t="s">
        <v>239</v>
      </c>
      <c r="G610" s="24">
        <v>59.0</v>
      </c>
      <c r="H610" s="25">
        <f t="shared" si="1"/>
        <v>25.2225</v>
      </c>
      <c r="I610" s="26">
        <f t="shared" si="2"/>
        <v>23.70915</v>
      </c>
      <c r="J610" s="26">
        <f t="shared" si="3"/>
        <v>21.943575</v>
      </c>
      <c r="K610" s="56" t="s">
        <v>1503</v>
      </c>
      <c r="L610" s="27"/>
      <c r="M610" s="28" t="str">
        <f t="shared" si="4"/>
        <v/>
      </c>
      <c r="N610" s="29" t="str">
        <f t="shared" si="5"/>
        <v/>
      </c>
      <c r="O610" s="30">
        <f t="shared" si="6"/>
        <v>0</v>
      </c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45.0" customHeight="1">
      <c r="A611" s="55">
        <v>8.053300577972E12</v>
      </c>
      <c r="B611" s="44"/>
      <c r="C611" s="56" t="s">
        <v>1505</v>
      </c>
      <c r="D611" s="58" t="s">
        <v>1506</v>
      </c>
      <c r="E611" s="23" t="s">
        <v>23</v>
      </c>
      <c r="F611" s="23" t="s">
        <v>239</v>
      </c>
      <c r="G611" s="24">
        <v>29.9</v>
      </c>
      <c r="H611" s="25">
        <f t="shared" si="1"/>
        <v>12.78225</v>
      </c>
      <c r="I611" s="26">
        <f t="shared" si="2"/>
        <v>12.015315</v>
      </c>
      <c r="J611" s="26">
        <f t="shared" si="3"/>
        <v>11.1205575</v>
      </c>
      <c r="K611" s="56" t="s">
        <v>1505</v>
      </c>
      <c r="L611" s="27"/>
      <c r="M611" s="28" t="str">
        <f t="shared" si="4"/>
        <v/>
      </c>
      <c r="N611" s="29" t="str">
        <f t="shared" si="5"/>
        <v/>
      </c>
      <c r="O611" s="30">
        <f t="shared" si="6"/>
        <v>0</v>
      </c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45.0" customHeight="1">
      <c r="A612" s="55">
        <v>8.053300578009E12</v>
      </c>
      <c r="B612" s="44"/>
      <c r="C612" s="56" t="s">
        <v>1507</v>
      </c>
      <c r="D612" s="58" t="s">
        <v>1508</v>
      </c>
      <c r="E612" s="23" t="s">
        <v>23</v>
      </c>
      <c r="F612" s="23" t="s">
        <v>239</v>
      </c>
      <c r="G612" s="24">
        <v>29.9</v>
      </c>
      <c r="H612" s="25">
        <f t="shared" si="1"/>
        <v>12.78225</v>
      </c>
      <c r="I612" s="26">
        <f t="shared" si="2"/>
        <v>12.015315</v>
      </c>
      <c r="J612" s="26">
        <f t="shared" si="3"/>
        <v>11.1205575</v>
      </c>
      <c r="K612" s="56" t="s">
        <v>1507</v>
      </c>
      <c r="L612" s="27"/>
      <c r="M612" s="28" t="str">
        <f t="shared" si="4"/>
        <v/>
      </c>
      <c r="N612" s="29" t="str">
        <f t="shared" si="5"/>
        <v/>
      </c>
      <c r="O612" s="30">
        <f t="shared" si="6"/>
        <v>0</v>
      </c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45.0" customHeight="1">
      <c r="A613" s="55">
        <v>8.053300577996E12</v>
      </c>
      <c r="B613" s="44"/>
      <c r="C613" s="56" t="s">
        <v>1509</v>
      </c>
      <c r="D613" s="58" t="s">
        <v>1510</v>
      </c>
      <c r="E613" s="23" t="s">
        <v>23</v>
      </c>
      <c r="F613" s="23" t="s">
        <v>239</v>
      </c>
      <c r="G613" s="24">
        <v>24.9</v>
      </c>
      <c r="H613" s="25">
        <f t="shared" si="1"/>
        <v>10.64475</v>
      </c>
      <c r="I613" s="26">
        <f t="shared" si="2"/>
        <v>10.006065</v>
      </c>
      <c r="J613" s="26">
        <f t="shared" si="3"/>
        <v>9.2609325</v>
      </c>
      <c r="K613" s="56" t="s">
        <v>1509</v>
      </c>
      <c r="L613" s="27"/>
      <c r="M613" s="28" t="str">
        <f t="shared" si="4"/>
        <v/>
      </c>
      <c r="N613" s="29" t="str">
        <f t="shared" si="5"/>
        <v/>
      </c>
      <c r="O613" s="30">
        <f t="shared" si="6"/>
        <v>0</v>
      </c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45.0" customHeight="1">
      <c r="A614" s="55">
        <v>8.053300577989E12</v>
      </c>
      <c r="B614" s="44"/>
      <c r="C614" s="56" t="s">
        <v>1511</v>
      </c>
      <c r="D614" s="58" t="s">
        <v>1512</v>
      </c>
      <c r="E614" s="23" t="s">
        <v>23</v>
      </c>
      <c r="F614" s="23" t="s">
        <v>239</v>
      </c>
      <c r="G614" s="24">
        <v>24.9</v>
      </c>
      <c r="H614" s="25">
        <f t="shared" si="1"/>
        <v>10.64475</v>
      </c>
      <c r="I614" s="26">
        <f t="shared" si="2"/>
        <v>10.006065</v>
      </c>
      <c r="J614" s="26">
        <f t="shared" si="3"/>
        <v>9.2609325</v>
      </c>
      <c r="K614" s="56" t="s">
        <v>1511</v>
      </c>
      <c r="L614" s="27"/>
      <c r="M614" s="28" t="str">
        <f t="shared" si="4"/>
        <v/>
      </c>
      <c r="N614" s="29" t="str">
        <f t="shared" si="5"/>
        <v/>
      </c>
      <c r="O614" s="30">
        <f t="shared" si="6"/>
        <v>0</v>
      </c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45.0" customHeight="1">
      <c r="A615" s="55">
        <v>8.053300578054E12</v>
      </c>
      <c r="B615" s="44"/>
      <c r="C615" s="56" t="s">
        <v>1513</v>
      </c>
      <c r="D615" s="58" t="s">
        <v>1514</v>
      </c>
      <c r="E615" s="23" t="s">
        <v>23</v>
      </c>
      <c r="F615" s="23" t="s">
        <v>239</v>
      </c>
      <c r="G615" s="24">
        <v>14.9</v>
      </c>
      <c r="H615" s="25">
        <f t="shared" si="1"/>
        <v>6.36975</v>
      </c>
      <c r="I615" s="26">
        <f t="shared" si="2"/>
        <v>5.987565</v>
      </c>
      <c r="J615" s="26">
        <f t="shared" si="3"/>
        <v>5.5416825</v>
      </c>
      <c r="K615" s="56" t="s">
        <v>1513</v>
      </c>
      <c r="L615" s="27"/>
      <c r="M615" s="28" t="str">
        <f t="shared" si="4"/>
        <v/>
      </c>
      <c r="N615" s="29" t="str">
        <f t="shared" si="5"/>
        <v/>
      </c>
      <c r="O615" s="30">
        <f t="shared" si="6"/>
        <v>0</v>
      </c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45.0" customHeight="1">
      <c r="A616" s="55">
        <v>8.053300578016E12</v>
      </c>
      <c r="B616" s="44"/>
      <c r="C616" s="56" t="s">
        <v>1515</v>
      </c>
      <c r="D616" s="58" t="s">
        <v>1516</v>
      </c>
      <c r="E616" s="23" t="s">
        <v>23</v>
      </c>
      <c r="F616" s="23" t="s">
        <v>239</v>
      </c>
      <c r="G616" s="24">
        <v>14.9</v>
      </c>
      <c r="H616" s="25">
        <f t="shared" si="1"/>
        <v>6.36975</v>
      </c>
      <c r="I616" s="26">
        <f t="shared" si="2"/>
        <v>5.987565</v>
      </c>
      <c r="J616" s="26">
        <f t="shared" si="3"/>
        <v>5.5416825</v>
      </c>
      <c r="K616" s="56" t="s">
        <v>1515</v>
      </c>
      <c r="L616" s="27"/>
      <c r="M616" s="28" t="str">
        <f t="shared" si="4"/>
        <v/>
      </c>
      <c r="N616" s="29" t="str">
        <f t="shared" si="5"/>
        <v/>
      </c>
      <c r="O616" s="30">
        <f t="shared" si="6"/>
        <v>0</v>
      </c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45.0" customHeight="1">
      <c r="A617" s="55">
        <v>8.05330057803E12</v>
      </c>
      <c r="B617" s="44"/>
      <c r="C617" s="56" t="s">
        <v>1517</v>
      </c>
      <c r="D617" s="58" t="s">
        <v>1518</v>
      </c>
      <c r="E617" s="23" t="s">
        <v>23</v>
      </c>
      <c r="F617" s="23" t="s">
        <v>239</v>
      </c>
      <c r="G617" s="24">
        <v>14.9</v>
      </c>
      <c r="H617" s="25">
        <f t="shared" si="1"/>
        <v>6.36975</v>
      </c>
      <c r="I617" s="26">
        <f t="shared" si="2"/>
        <v>5.987565</v>
      </c>
      <c r="J617" s="26">
        <f t="shared" si="3"/>
        <v>5.5416825</v>
      </c>
      <c r="K617" s="56" t="s">
        <v>1517</v>
      </c>
      <c r="L617" s="27"/>
      <c r="M617" s="28" t="str">
        <f t="shared" si="4"/>
        <v/>
      </c>
      <c r="N617" s="29" t="str">
        <f t="shared" si="5"/>
        <v/>
      </c>
      <c r="O617" s="30">
        <f t="shared" si="6"/>
        <v>0</v>
      </c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45.0" customHeight="1">
      <c r="A618" s="55">
        <v>8.053300578023E12</v>
      </c>
      <c r="B618" s="44"/>
      <c r="C618" s="56" t="s">
        <v>1519</v>
      </c>
      <c r="D618" s="58" t="s">
        <v>1520</v>
      </c>
      <c r="E618" s="23" t="s">
        <v>23</v>
      </c>
      <c r="F618" s="23" t="s">
        <v>239</v>
      </c>
      <c r="G618" s="24">
        <v>14.9</v>
      </c>
      <c r="H618" s="25">
        <f t="shared" si="1"/>
        <v>6.36975</v>
      </c>
      <c r="I618" s="26">
        <f t="shared" si="2"/>
        <v>5.987565</v>
      </c>
      <c r="J618" s="26">
        <f t="shared" si="3"/>
        <v>5.5416825</v>
      </c>
      <c r="K618" s="56" t="s">
        <v>1519</v>
      </c>
      <c r="L618" s="27"/>
      <c r="M618" s="28" t="str">
        <f t="shared" si="4"/>
        <v/>
      </c>
      <c r="N618" s="29" t="str">
        <f t="shared" si="5"/>
        <v/>
      </c>
      <c r="O618" s="30">
        <f t="shared" si="6"/>
        <v>0</v>
      </c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45.0" customHeight="1">
      <c r="A619" s="55">
        <v>8.053300578047E12</v>
      </c>
      <c r="B619" s="44"/>
      <c r="C619" s="56" t="s">
        <v>1521</v>
      </c>
      <c r="D619" s="58" t="s">
        <v>1522</v>
      </c>
      <c r="E619" s="23" t="s">
        <v>23</v>
      </c>
      <c r="F619" s="23" t="s">
        <v>239</v>
      </c>
      <c r="G619" s="24">
        <v>14.9</v>
      </c>
      <c r="H619" s="25">
        <f t="shared" si="1"/>
        <v>6.36975</v>
      </c>
      <c r="I619" s="26">
        <f t="shared" si="2"/>
        <v>5.987565</v>
      </c>
      <c r="J619" s="26">
        <f t="shared" si="3"/>
        <v>5.5416825</v>
      </c>
      <c r="K619" s="56" t="s">
        <v>1521</v>
      </c>
      <c r="L619" s="27"/>
      <c r="M619" s="28" t="str">
        <f t="shared" si="4"/>
        <v/>
      </c>
      <c r="N619" s="29" t="str">
        <f t="shared" si="5"/>
        <v/>
      </c>
      <c r="O619" s="30">
        <f t="shared" si="6"/>
        <v>0</v>
      </c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45.0" customHeight="1">
      <c r="A620" s="55">
        <v>8.053300578061E12</v>
      </c>
      <c r="B620" s="44"/>
      <c r="C620" s="56" t="s">
        <v>1523</v>
      </c>
      <c r="D620" s="58" t="s">
        <v>1524</v>
      </c>
      <c r="E620" s="23" t="s">
        <v>23</v>
      </c>
      <c r="F620" s="23" t="s">
        <v>239</v>
      </c>
      <c r="G620" s="24">
        <v>14.9</v>
      </c>
      <c r="H620" s="25">
        <f t="shared" si="1"/>
        <v>6.36975</v>
      </c>
      <c r="I620" s="26">
        <f t="shared" si="2"/>
        <v>5.987565</v>
      </c>
      <c r="J620" s="26">
        <f t="shared" si="3"/>
        <v>5.5416825</v>
      </c>
      <c r="K620" s="56" t="s">
        <v>1523</v>
      </c>
      <c r="L620" s="27"/>
      <c r="M620" s="28" t="str">
        <f t="shared" si="4"/>
        <v/>
      </c>
      <c r="N620" s="29" t="str">
        <f t="shared" si="5"/>
        <v/>
      </c>
      <c r="O620" s="30">
        <f t="shared" si="6"/>
        <v>0</v>
      </c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45.0" customHeight="1">
      <c r="A621" s="55">
        <v>8.053300578085E12</v>
      </c>
      <c r="B621" s="44"/>
      <c r="C621" s="56" t="s">
        <v>1525</v>
      </c>
      <c r="D621" s="58" t="s">
        <v>1526</v>
      </c>
      <c r="E621" s="23" t="s">
        <v>23</v>
      </c>
      <c r="F621" s="23" t="s">
        <v>239</v>
      </c>
      <c r="G621" s="24">
        <v>21.9</v>
      </c>
      <c r="H621" s="25">
        <f t="shared" si="1"/>
        <v>9.36225</v>
      </c>
      <c r="I621" s="26">
        <f t="shared" si="2"/>
        <v>8.800515</v>
      </c>
      <c r="J621" s="26">
        <f t="shared" si="3"/>
        <v>8.1451575</v>
      </c>
      <c r="K621" s="56" t="s">
        <v>1525</v>
      </c>
      <c r="L621" s="27"/>
      <c r="M621" s="28" t="str">
        <f t="shared" si="4"/>
        <v/>
      </c>
      <c r="N621" s="29" t="str">
        <f t="shared" si="5"/>
        <v/>
      </c>
      <c r="O621" s="30">
        <f t="shared" si="6"/>
        <v>0</v>
      </c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45.0" customHeight="1">
      <c r="A622" s="55">
        <v>8.053300578092E12</v>
      </c>
      <c r="B622" s="44"/>
      <c r="C622" s="56" t="s">
        <v>1527</v>
      </c>
      <c r="D622" s="58" t="s">
        <v>1528</v>
      </c>
      <c r="E622" s="23" t="s">
        <v>23</v>
      </c>
      <c r="F622" s="23" t="s">
        <v>239</v>
      </c>
      <c r="G622" s="24">
        <v>19.9</v>
      </c>
      <c r="H622" s="25">
        <f t="shared" si="1"/>
        <v>8.50725</v>
      </c>
      <c r="I622" s="26">
        <f t="shared" si="2"/>
        <v>7.996815</v>
      </c>
      <c r="J622" s="26">
        <f t="shared" si="3"/>
        <v>7.4013075</v>
      </c>
      <c r="K622" s="56" t="s">
        <v>1527</v>
      </c>
      <c r="L622" s="27"/>
      <c r="M622" s="28" t="str">
        <f t="shared" si="4"/>
        <v/>
      </c>
      <c r="N622" s="29" t="str">
        <f t="shared" si="5"/>
        <v/>
      </c>
      <c r="O622" s="30">
        <f t="shared" si="6"/>
        <v>0</v>
      </c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45.0" customHeight="1">
      <c r="A623" s="55">
        <v>8.053300578108E12</v>
      </c>
      <c r="B623" s="44"/>
      <c r="C623" s="56" t="s">
        <v>1529</v>
      </c>
      <c r="D623" s="58" t="s">
        <v>1530</v>
      </c>
      <c r="E623" s="23" t="s">
        <v>23</v>
      </c>
      <c r="F623" s="23" t="s">
        <v>193</v>
      </c>
      <c r="G623" s="24">
        <v>16.9</v>
      </c>
      <c r="H623" s="25">
        <f t="shared" si="1"/>
        <v>7.22475</v>
      </c>
      <c r="I623" s="26">
        <f t="shared" si="2"/>
        <v>6.791265</v>
      </c>
      <c r="J623" s="26">
        <f t="shared" si="3"/>
        <v>6.2855325</v>
      </c>
      <c r="K623" s="56" t="s">
        <v>1529</v>
      </c>
      <c r="L623" s="27"/>
      <c r="M623" s="28" t="str">
        <f t="shared" si="4"/>
        <v/>
      </c>
      <c r="N623" s="29" t="str">
        <f t="shared" si="5"/>
        <v/>
      </c>
      <c r="O623" s="30">
        <f t="shared" si="6"/>
        <v>0</v>
      </c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45.0" customHeight="1">
      <c r="A624" s="55">
        <v>8.053300578122E12</v>
      </c>
      <c r="B624" s="44"/>
      <c r="C624" s="56" t="s">
        <v>1531</v>
      </c>
      <c r="D624" s="58" t="s">
        <v>1532</v>
      </c>
      <c r="E624" s="23" t="s">
        <v>231</v>
      </c>
      <c r="F624" s="23" t="s">
        <v>296</v>
      </c>
      <c r="G624" s="24">
        <v>49.0</v>
      </c>
      <c r="H624" s="25">
        <f t="shared" si="1"/>
        <v>20.9475</v>
      </c>
      <c r="I624" s="26">
        <f t="shared" si="2"/>
        <v>19.69065</v>
      </c>
      <c r="J624" s="26">
        <f t="shared" si="3"/>
        <v>18.224325</v>
      </c>
      <c r="K624" s="56" t="s">
        <v>1531</v>
      </c>
      <c r="L624" s="27"/>
      <c r="M624" s="28" t="str">
        <f t="shared" si="4"/>
        <v/>
      </c>
      <c r="N624" s="29" t="str">
        <f t="shared" si="5"/>
        <v/>
      </c>
      <c r="O624" s="30">
        <f t="shared" si="6"/>
        <v>0</v>
      </c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45.0" customHeight="1">
      <c r="A625" s="55">
        <v>8.053300578115E12</v>
      </c>
      <c r="B625" s="44"/>
      <c r="C625" s="56" t="s">
        <v>1533</v>
      </c>
      <c r="D625" s="58" t="s">
        <v>1534</v>
      </c>
      <c r="E625" s="23" t="s">
        <v>231</v>
      </c>
      <c r="F625" s="23" t="s">
        <v>296</v>
      </c>
      <c r="G625" s="24">
        <v>49.0</v>
      </c>
      <c r="H625" s="25">
        <f t="shared" si="1"/>
        <v>20.9475</v>
      </c>
      <c r="I625" s="26">
        <f t="shared" si="2"/>
        <v>19.69065</v>
      </c>
      <c r="J625" s="26">
        <f t="shared" si="3"/>
        <v>18.224325</v>
      </c>
      <c r="K625" s="56" t="s">
        <v>1533</v>
      </c>
      <c r="L625" s="27"/>
      <c r="M625" s="28" t="str">
        <f t="shared" si="4"/>
        <v/>
      </c>
      <c r="N625" s="29" t="str">
        <f t="shared" si="5"/>
        <v/>
      </c>
      <c r="O625" s="30">
        <f t="shared" si="6"/>
        <v>0</v>
      </c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45.0" customHeight="1">
      <c r="A626" s="55">
        <v>8.053300578153E12</v>
      </c>
      <c r="B626" s="44"/>
      <c r="C626" s="56" t="s">
        <v>1535</v>
      </c>
      <c r="D626" s="58" t="s">
        <v>1536</v>
      </c>
      <c r="E626" s="23" t="s">
        <v>231</v>
      </c>
      <c r="F626" s="23" t="s">
        <v>231</v>
      </c>
      <c r="G626" s="24">
        <v>129.0</v>
      </c>
      <c r="H626" s="25">
        <f t="shared" si="1"/>
        <v>55.1475</v>
      </c>
      <c r="I626" s="26">
        <f t="shared" si="2"/>
        <v>51.83865</v>
      </c>
      <c r="J626" s="26">
        <f t="shared" si="3"/>
        <v>47.978325</v>
      </c>
      <c r="K626" s="56" t="s">
        <v>1535</v>
      </c>
      <c r="L626" s="27"/>
      <c r="M626" s="28" t="str">
        <f t="shared" si="4"/>
        <v/>
      </c>
      <c r="N626" s="29" t="str">
        <f t="shared" si="5"/>
        <v/>
      </c>
      <c r="O626" s="30">
        <f t="shared" si="6"/>
        <v>0</v>
      </c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45.0" customHeight="1">
      <c r="A627" s="55">
        <v>8.053300578139E12</v>
      </c>
      <c r="B627" s="44"/>
      <c r="C627" s="56" t="s">
        <v>1537</v>
      </c>
      <c r="D627" s="58" t="s">
        <v>1538</v>
      </c>
      <c r="E627" s="23" t="s">
        <v>231</v>
      </c>
      <c r="F627" s="23" t="s">
        <v>231</v>
      </c>
      <c r="G627" s="24">
        <v>129.0</v>
      </c>
      <c r="H627" s="25">
        <f t="shared" si="1"/>
        <v>55.1475</v>
      </c>
      <c r="I627" s="26">
        <f t="shared" si="2"/>
        <v>51.83865</v>
      </c>
      <c r="J627" s="26">
        <f t="shared" si="3"/>
        <v>47.978325</v>
      </c>
      <c r="K627" s="56" t="s">
        <v>1537</v>
      </c>
      <c r="L627" s="27"/>
      <c r="M627" s="28" t="str">
        <f t="shared" si="4"/>
        <v/>
      </c>
      <c r="N627" s="29" t="str">
        <f t="shared" si="5"/>
        <v/>
      </c>
      <c r="O627" s="30">
        <f t="shared" si="6"/>
        <v>0</v>
      </c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45.0" customHeight="1">
      <c r="A628" s="55">
        <v>8.05330057816E12</v>
      </c>
      <c r="B628" s="44"/>
      <c r="C628" s="56" t="s">
        <v>1539</v>
      </c>
      <c r="D628" s="58" t="s">
        <v>1540</v>
      </c>
      <c r="E628" s="23" t="s">
        <v>231</v>
      </c>
      <c r="F628" s="23" t="s">
        <v>231</v>
      </c>
      <c r="G628" s="24">
        <v>129.0</v>
      </c>
      <c r="H628" s="25">
        <f t="shared" si="1"/>
        <v>55.1475</v>
      </c>
      <c r="I628" s="26">
        <f t="shared" si="2"/>
        <v>51.83865</v>
      </c>
      <c r="J628" s="26">
        <f t="shared" si="3"/>
        <v>47.978325</v>
      </c>
      <c r="K628" s="56" t="s">
        <v>1539</v>
      </c>
      <c r="L628" s="27"/>
      <c r="M628" s="28" t="str">
        <f t="shared" si="4"/>
        <v/>
      </c>
      <c r="N628" s="29" t="str">
        <f t="shared" si="5"/>
        <v/>
      </c>
      <c r="O628" s="30">
        <f t="shared" si="6"/>
        <v>0</v>
      </c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45.0" customHeight="1">
      <c r="A629" s="55">
        <v>8.053300578146E12</v>
      </c>
      <c r="B629" s="44"/>
      <c r="C629" s="56" t="s">
        <v>1541</v>
      </c>
      <c r="D629" s="58" t="s">
        <v>1542</v>
      </c>
      <c r="E629" s="23" t="s">
        <v>231</v>
      </c>
      <c r="F629" s="23" t="s">
        <v>231</v>
      </c>
      <c r="G629" s="24">
        <v>129.0</v>
      </c>
      <c r="H629" s="25">
        <f t="shared" si="1"/>
        <v>55.1475</v>
      </c>
      <c r="I629" s="26">
        <f t="shared" si="2"/>
        <v>51.83865</v>
      </c>
      <c r="J629" s="26">
        <f t="shared" si="3"/>
        <v>47.978325</v>
      </c>
      <c r="K629" s="56" t="s">
        <v>1541</v>
      </c>
      <c r="L629" s="27"/>
      <c r="M629" s="28" t="str">
        <f t="shared" si="4"/>
        <v/>
      </c>
      <c r="N629" s="29" t="str">
        <f t="shared" si="5"/>
        <v/>
      </c>
      <c r="O629" s="30">
        <f t="shared" si="6"/>
        <v>0</v>
      </c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45.0" customHeight="1">
      <c r="A630" s="55">
        <v>8.053300578306E12</v>
      </c>
      <c r="B630" s="44"/>
      <c r="C630" s="56" t="s">
        <v>1543</v>
      </c>
      <c r="D630" s="58" t="s">
        <v>1544</v>
      </c>
      <c r="E630" s="23" t="s">
        <v>23</v>
      </c>
      <c r="F630" s="23" t="s">
        <v>20</v>
      </c>
      <c r="G630" s="24">
        <v>16.9</v>
      </c>
      <c r="H630" s="25">
        <f t="shared" si="1"/>
        <v>7.22475</v>
      </c>
      <c r="I630" s="26">
        <f t="shared" si="2"/>
        <v>6.791265</v>
      </c>
      <c r="J630" s="26">
        <f t="shared" si="3"/>
        <v>6.2855325</v>
      </c>
      <c r="K630" s="56" t="s">
        <v>1543</v>
      </c>
      <c r="L630" s="27"/>
      <c r="M630" s="28" t="str">
        <f t="shared" si="4"/>
        <v/>
      </c>
      <c r="N630" s="29" t="str">
        <f t="shared" si="5"/>
        <v/>
      </c>
      <c r="O630" s="30">
        <f t="shared" si="6"/>
        <v>0</v>
      </c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45.0" customHeight="1">
      <c r="A631" s="55">
        <v>8.053300578313E12</v>
      </c>
      <c r="B631" s="44"/>
      <c r="C631" s="56" t="s">
        <v>1545</v>
      </c>
      <c r="D631" s="58" t="s">
        <v>1546</v>
      </c>
      <c r="E631" s="23" t="s">
        <v>23</v>
      </c>
      <c r="F631" s="23" t="s">
        <v>20</v>
      </c>
      <c r="G631" s="24">
        <v>16.9</v>
      </c>
      <c r="H631" s="25">
        <f t="shared" si="1"/>
        <v>7.22475</v>
      </c>
      <c r="I631" s="26">
        <f t="shared" si="2"/>
        <v>6.791265</v>
      </c>
      <c r="J631" s="26">
        <f t="shared" si="3"/>
        <v>6.2855325</v>
      </c>
      <c r="K631" s="56" t="s">
        <v>1545</v>
      </c>
      <c r="L631" s="27"/>
      <c r="M631" s="28" t="str">
        <f t="shared" si="4"/>
        <v/>
      </c>
      <c r="N631" s="29" t="str">
        <f t="shared" si="5"/>
        <v/>
      </c>
      <c r="O631" s="30">
        <f t="shared" si="6"/>
        <v>0</v>
      </c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45.0" customHeight="1">
      <c r="A632" s="55">
        <v>8.05330057832E12</v>
      </c>
      <c r="B632" s="44"/>
      <c r="C632" s="56" t="s">
        <v>1547</v>
      </c>
      <c r="D632" s="58" t="s">
        <v>1548</v>
      </c>
      <c r="E632" s="23" t="s">
        <v>23</v>
      </c>
      <c r="F632" s="23" t="s">
        <v>20</v>
      </c>
      <c r="G632" s="24">
        <v>16.9</v>
      </c>
      <c r="H632" s="25">
        <f t="shared" si="1"/>
        <v>7.22475</v>
      </c>
      <c r="I632" s="26">
        <f t="shared" si="2"/>
        <v>6.791265</v>
      </c>
      <c r="J632" s="26">
        <f t="shared" si="3"/>
        <v>6.2855325</v>
      </c>
      <c r="K632" s="56" t="s">
        <v>1547</v>
      </c>
      <c r="L632" s="27"/>
      <c r="M632" s="28" t="str">
        <f t="shared" si="4"/>
        <v/>
      </c>
      <c r="N632" s="29" t="str">
        <f t="shared" si="5"/>
        <v/>
      </c>
      <c r="O632" s="30">
        <f t="shared" si="6"/>
        <v>0</v>
      </c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45.0" customHeight="1">
      <c r="A633" s="55">
        <v>8.053300578337E12</v>
      </c>
      <c r="B633" s="44"/>
      <c r="C633" s="56" t="s">
        <v>1549</v>
      </c>
      <c r="D633" s="58" t="s">
        <v>1550</v>
      </c>
      <c r="E633" s="23" t="s">
        <v>23</v>
      </c>
      <c r="F633" s="23" t="s">
        <v>20</v>
      </c>
      <c r="G633" s="24">
        <v>16.9</v>
      </c>
      <c r="H633" s="25">
        <f t="shared" si="1"/>
        <v>7.22475</v>
      </c>
      <c r="I633" s="26">
        <f t="shared" si="2"/>
        <v>6.791265</v>
      </c>
      <c r="J633" s="26">
        <f t="shared" si="3"/>
        <v>6.2855325</v>
      </c>
      <c r="K633" s="56" t="s">
        <v>1549</v>
      </c>
      <c r="L633" s="27"/>
      <c r="M633" s="28" t="str">
        <f t="shared" si="4"/>
        <v/>
      </c>
      <c r="N633" s="29" t="str">
        <f t="shared" si="5"/>
        <v/>
      </c>
      <c r="O633" s="30">
        <f t="shared" si="6"/>
        <v>0</v>
      </c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45.0" customHeight="1">
      <c r="A634" s="55">
        <v>8.053300578252E12</v>
      </c>
      <c r="B634" s="44"/>
      <c r="C634" s="56" t="s">
        <v>1551</v>
      </c>
      <c r="D634" s="58" t="s">
        <v>1552</v>
      </c>
      <c r="E634" s="23" t="s">
        <v>231</v>
      </c>
      <c r="F634" s="23" t="s">
        <v>296</v>
      </c>
      <c r="G634" s="24">
        <v>59.0</v>
      </c>
      <c r="H634" s="25">
        <f t="shared" si="1"/>
        <v>25.2225</v>
      </c>
      <c r="I634" s="26">
        <f t="shared" si="2"/>
        <v>23.70915</v>
      </c>
      <c r="J634" s="26">
        <f t="shared" si="3"/>
        <v>21.943575</v>
      </c>
      <c r="K634" s="56" t="s">
        <v>1551</v>
      </c>
      <c r="L634" s="27"/>
      <c r="M634" s="28" t="str">
        <f t="shared" si="4"/>
        <v/>
      </c>
      <c r="N634" s="29" t="str">
        <f t="shared" si="5"/>
        <v/>
      </c>
      <c r="O634" s="30">
        <f t="shared" si="6"/>
        <v>0</v>
      </c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45.0" customHeight="1">
      <c r="A635" s="55">
        <v>8.053300578498E12</v>
      </c>
      <c r="B635" s="44"/>
      <c r="C635" s="56" t="s">
        <v>1553</v>
      </c>
      <c r="D635" s="58" t="s">
        <v>1554</v>
      </c>
      <c r="E635" s="23" t="s">
        <v>231</v>
      </c>
      <c r="F635" s="23" t="s">
        <v>296</v>
      </c>
      <c r="G635" s="24">
        <v>59.0</v>
      </c>
      <c r="H635" s="25">
        <f t="shared" si="1"/>
        <v>25.2225</v>
      </c>
      <c r="I635" s="26">
        <f t="shared" si="2"/>
        <v>23.70915</v>
      </c>
      <c r="J635" s="26">
        <f t="shared" si="3"/>
        <v>21.943575</v>
      </c>
      <c r="K635" s="56" t="s">
        <v>1553</v>
      </c>
      <c r="L635" s="27"/>
      <c r="M635" s="28" t="str">
        <f t="shared" si="4"/>
        <v/>
      </c>
      <c r="N635" s="29" t="str">
        <f t="shared" si="5"/>
        <v/>
      </c>
      <c r="O635" s="30">
        <f t="shared" si="6"/>
        <v>0</v>
      </c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45.0" customHeight="1">
      <c r="A636" s="55">
        <v>8.053300578269E12</v>
      </c>
      <c r="B636" s="44"/>
      <c r="C636" s="56" t="s">
        <v>1555</v>
      </c>
      <c r="D636" s="58" t="s">
        <v>1556</v>
      </c>
      <c r="E636" s="23" t="s">
        <v>231</v>
      </c>
      <c r="F636" s="23" t="s">
        <v>296</v>
      </c>
      <c r="G636" s="24">
        <v>59.0</v>
      </c>
      <c r="H636" s="25">
        <f t="shared" si="1"/>
        <v>25.2225</v>
      </c>
      <c r="I636" s="26">
        <f t="shared" si="2"/>
        <v>23.70915</v>
      </c>
      <c r="J636" s="26">
        <f t="shared" si="3"/>
        <v>21.943575</v>
      </c>
      <c r="K636" s="56" t="s">
        <v>1555</v>
      </c>
      <c r="L636" s="27"/>
      <c r="M636" s="28" t="str">
        <f t="shared" si="4"/>
        <v/>
      </c>
      <c r="N636" s="29" t="str">
        <f t="shared" si="5"/>
        <v/>
      </c>
      <c r="O636" s="30">
        <f t="shared" si="6"/>
        <v>0</v>
      </c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45.0" customHeight="1">
      <c r="A637" s="55">
        <v>8.053300578481E12</v>
      </c>
      <c r="B637" s="44"/>
      <c r="C637" s="56" t="s">
        <v>1557</v>
      </c>
      <c r="D637" s="58" t="s">
        <v>1558</v>
      </c>
      <c r="E637" s="23" t="s">
        <v>231</v>
      </c>
      <c r="F637" s="23" t="s">
        <v>296</v>
      </c>
      <c r="G637" s="24">
        <v>59.0</v>
      </c>
      <c r="H637" s="25">
        <f t="shared" si="1"/>
        <v>25.2225</v>
      </c>
      <c r="I637" s="26">
        <f t="shared" si="2"/>
        <v>23.70915</v>
      </c>
      <c r="J637" s="26">
        <f t="shared" si="3"/>
        <v>21.943575</v>
      </c>
      <c r="K637" s="56" t="s">
        <v>1557</v>
      </c>
      <c r="L637" s="27"/>
      <c r="M637" s="28" t="str">
        <f t="shared" si="4"/>
        <v/>
      </c>
      <c r="N637" s="29" t="str">
        <f t="shared" si="5"/>
        <v/>
      </c>
      <c r="O637" s="30">
        <f t="shared" si="6"/>
        <v>0</v>
      </c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45.0" customHeight="1">
      <c r="A638" s="55">
        <v>8.053300578351E12</v>
      </c>
      <c r="B638" s="44"/>
      <c r="C638" s="56" t="s">
        <v>1559</v>
      </c>
      <c r="D638" s="58" t="s">
        <v>1560</v>
      </c>
      <c r="E638" s="23" t="s">
        <v>231</v>
      </c>
      <c r="F638" s="23" t="s">
        <v>296</v>
      </c>
      <c r="G638" s="24">
        <v>59.0</v>
      </c>
      <c r="H638" s="25">
        <f t="shared" si="1"/>
        <v>25.2225</v>
      </c>
      <c r="I638" s="26">
        <f t="shared" si="2"/>
        <v>23.70915</v>
      </c>
      <c r="J638" s="26">
        <f t="shared" si="3"/>
        <v>21.943575</v>
      </c>
      <c r="K638" s="56" t="s">
        <v>1559</v>
      </c>
      <c r="L638" s="27"/>
      <c r="M638" s="28" t="str">
        <f t="shared" si="4"/>
        <v/>
      </c>
      <c r="N638" s="29" t="str">
        <f t="shared" si="5"/>
        <v/>
      </c>
      <c r="O638" s="30">
        <f t="shared" si="6"/>
        <v>0</v>
      </c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45.0" customHeight="1">
      <c r="A639" s="55">
        <v>8.05330057762E12</v>
      </c>
      <c r="B639" s="44"/>
      <c r="C639" s="56" t="s">
        <v>1561</v>
      </c>
      <c r="D639" s="58" t="s">
        <v>1562</v>
      </c>
      <c r="E639" s="23" t="s">
        <v>231</v>
      </c>
      <c r="F639" s="23" t="s">
        <v>296</v>
      </c>
      <c r="G639" s="24">
        <v>59.0</v>
      </c>
      <c r="H639" s="25">
        <f t="shared" si="1"/>
        <v>25.2225</v>
      </c>
      <c r="I639" s="26">
        <f t="shared" si="2"/>
        <v>23.70915</v>
      </c>
      <c r="J639" s="26">
        <f t="shared" si="3"/>
        <v>21.943575</v>
      </c>
      <c r="K639" s="56" t="s">
        <v>1561</v>
      </c>
      <c r="L639" s="27"/>
      <c r="M639" s="28" t="str">
        <f t="shared" si="4"/>
        <v/>
      </c>
      <c r="N639" s="29" t="str">
        <f t="shared" si="5"/>
        <v/>
      </c>
      <c r="O639" s="30">
        <f t="shared" si="6"/>
        <v>0</v>
      </c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45.0" customHeight="1">
      <c r="A640" s="55">
        <v>8.053300578382E12</v>
      </c>
      <c r="B640" s="44"/>
      <c r="C640" s="56" t="s">
        <v>1563</v>
      </c>
      <c r="D640" s="58" t="s">
        <v>1564</v>
      </c>
      <c r="E640" s="23" t="s">
        <v>231</v>
      </c>
      <c r="F640" s="23">
        <v>6.0</v>
      </c>
      <c r="G640" s="24">
        <v>45.0</v>
      </c>
      <c r="H640" s="25">
        <f t="shared" si="1"/>
        <v>19.2375</v>
      </c>
      <c r="I640" s="26">
        <f t="shared" si="2"/>
        <v>18.08325</v>
      </c>
      <c r="J640" s="26">
        <f t="shared" si="3"/>
        <v>16.736625</v>
      </c>
      <c r="K640" s="56" t="s">
        <v>1563</v>
      </c>
      <c r="L640" s="27"/>
      <c r="M640" s="28" t="str">
        <f t="shared" si="4"/>
        <v/>
      </c>
      <c r="N640" s="29" t="str">
        <f t="shared" si="5"/>
        <v/>
      </c>
      <c r="O640" s="30">
        <f t="shared" si="6"/>
        <v>0</v>
      </c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45.0" customHeight="1">
      <c r="A641" s="55">
        <v>8.053300578375E12</v>
      </c>
      <c r="B641" s="44"/>
      <c r="C641" s="56" t="s">
        <v>1565</v>
      </c>
      <c r="D641" s="58" t="s">
        <v>1566</v>
      </c>
      <c r="E641" s="23" t="s">
        <v>231</v>
      </c>
      <c r="F641" s="23">
        <v>6.0</v>
      </c>
      <c r="G641" s="24">
        <v>45.0</v>
      </c>
      <c r="H641" s="25">
        <f t="shared" si="1"/>
        <v>19.2375</v>
      </c>
      <c r="I641" s="26">
        <f t="shared" si="2"/>
        <v>18.08325</v>
      </c>
      <c r="J641" s="26">
        <f t="shared" si="3"/>
        <v>16.736625</v>
      </c>
      <c r="K641" s="56" t="s">
        <v>1565</v>
      </c>
      <c r="L641" s="27"/>
      <c r="M641" s="28" t="str">
        <f t="shared" si="4"/>
        <v/>
      </c>
      <c r="N641" s="29" t="str">
        <f t="shared" si="5"/>
        <v/>
      </c>
      <c r="O641" s="30">
        <f t="shared" si="6"/>
        <v>0</v>
      </c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45.0" customHeight="1">
      <c r="A642" s="55">
        <v>8.053300578368E12</v>
      </c>
      <c r="B642" s="44"/>
      <c r="C642" s="56" t="s">
        <v>1567</v>
      </c>
      <c r="D642" s="58" t="s">
        <v>1568</v>
      </c>
      <c r="E642" s="23" t="s">
        <v>231</v>
      </c>
      <c r="F642" s="23">
        <v>6.0</v>
      </c>
      <c r="G642" s="24">
        <v>45.0</v>
      </c>
      <c r="H642" s="25">
        <f t="shared" si="1"/>
        <v>19.2375</v>
      </c>
      <c r="I642" s="26">
        <f t="shared" si="2"/>
        <v>18.08325</v>
      </c>
      <c r="J642" s="26">
        <f t="shared" si="3"/>
        <v>16.736625</v>
      </c>
      <c r="K642" s="56" t="s">
        <v>1567</v>
      </c>
      <c r="L642" s="27"/>
      <c r="M642" s="28" t="str">
        <f t="shared" si="4"/>
        <v/>
      </c>
      <c r="N642" s="29" t="str">
        <f t="shared" si="5"/>
        <v/>
      </c>
      <c r="O642" s="30">
        <f t="shared" si="6"/>
        <v>0</v>
      </c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45.0" customHeight="1">
      <c r="A643" s="55">
        <v>8.053300578399E12</v>
      </c>
      <c r="B643" s="44"/>
      <c r="C643" s="56" t="s">
        <v>1569</v>
      </c>
      <c r="D643" s="58" t="s">
        <v>1570</v>
      </c>
      <c r="E643" s="23" t="s">
        <v>231</v>
      </c>
      <c r="F643" s="23">
        <v>6.0</v>
      </c>
      <c r="G643" s="24">
        <v>45.0</v>
      </c>
      <c r="H643" s="25">
        <f t="shared" si="1"/>
        <v>19.2375</v>
      </c>
      <c r="I643" s="26">
        <f t="shared" si="2"/>
        <v>18.08325</v>
      </c>
      <c r="J643" s="26">
        <f t="shared" si="3"/>
        <v>16.736625</v>
      </c>
      <c r="K643" s="56" t="s">
        <v>1569</v>
      </c>
      <c r="L643" s="27"/>
      <c r="M643" s="28" t="str">
        <f t="shared" si="4"/>
        <v/>
      </c>
      <c r="N643" s="29" t="str">
        <f t="shared" si="5"/>
        <v/>
      </c>
      <c r="O643" s="30">
        <f t="shared" si="6"/>
        <v>0</v>
      </c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45.0" customHeight="1">
      <c r="A644" s="55">
        <v>8.053300578429E12</v>
      </c>
      <c r="B644" s="44"/>
      <c r="C644" s="56" t="s">
        <v>1571</v>
      </c>
      <c r="D644" s="58" t="s">
        <v>1572</v>
      </c>
      <c r="E644" s="23" t="s">
        <v>231</v>
      </c>
      <c r="F644" s="23">
        <v>6.0</v>
      </c>
      <c r="G644" s="24">
        <v>45.0</v>
      </c>
      <c r="H644" s="25">
        <f t="shared" si="1"/>
        <v>19.2375</v>
      </c>
      <c r="I644" s="26">
        <f t="shared" si="2"/>
        <v>18.08325</v>
      </c>
      <c r="J644" s="26">
        <f t="shared" si="3"/>
        <v>16.736625</v>
      </c>
      <c r="K644" s="56" t="s">
        <v>1571</v>
      </c>
      <c r="L644" s="27"/>
      <c r="M644" s="28" t="str">
        <f t="shared" si="4"/>
        <v/>
      </c>
      <c r="N644" s="29" t="str">
        <f t="shared" si="5"/>
        <v/>
      </c>
      <c r="O644" s="30">
        <f t="shared" si="6"/>
        <v>0</v>
      </c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45.0" customHeight="1">
      <c r="A645" s="55">
        <v>8.053300578412E12</v>
      </c>
      <c r="B645" s="44"/>
      <c r="C645" s="56" t="s">
        <v>1573</v>
      </c>
      <c r="D645" s="58" t="s">
        <v>1574</v>
      </c>
      <c r="E645" s="23" t="s">
        <v>231</v>
      </c>
      <c r="F645" s="23">
        <v>6.0</v>
      </c>
      <c r="G645" s="24">
        <v>45.0</v>
      </c>
      <c r="H645" s="25">
        <f t="shared" si="1"/>
        <v>19.2375</v>
      </c>
      <c r="I645" s="26">
        <f t="shared" si="2"/>
        <v>18.08325</v>
      </c>
      <c r="J645" s="26">
        <f t="shared" si="3"/>
        <v>16.736625</v>
      </c>
      <c r="K645" s="56" t="s">
        <v>1573</v>
      </c>
      <c r="L645" s="27"/>
      <c r="M645" s="28" t="str">
        <f t="shared" si="4"/>
        <v/>
      </c>
      <c r="N645" s="29" t="str">
        <f t="shared" si="5"/>
        <v/>
      </c>
      <c r="O645" s="30">
        <f t="shared" si="6"/>
        <v>0</v>
      </c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45.0" customHeight="1">
      <c r="A646" s="55">
        <v>8.053300578405E12</v>
      </c>
      <c r="B646" s="44"/>
      <c r="C646" s="56" t="s">
        <v>1575</v>
      </c>
      <c r="D646" s="58" t="s">
        <v>1576</v>
      </c>
      <c r="E646" s="23" t="s">
        <v>231</v>
      </c>
      <c r="F646" s="23">
        <v>6.0</v>
      </c>
      <c r="G646" s="24">
        <v>45.0</v>
      </c>
      <c r="H646" s="25">
        <f t="shared" si="1"/>
        <v>19.2375</v>
      </c>
      <c r="I646" s="26">
        <f t="shared" si="2"/>
        <v>18.08325</v>
      </c>
      <c r="J646" s="26">
        <f t="shared" si="3"/>
        <v>16.736625</v>
      </c>
      <c r="K646" s="56" t="s">
        <v>1575</v>
      </c>
      <c r="L646" s="27"/>
      <c r="M646" s="28" t="str">
        <f t="shared" si="4"/>
        <v/>
      </c>
      <c r="N646" s="29" t="str">
        <f t="shared" si="5"/>
        <v/>
      </c>
      <c r="O646" s="30">
        <f t="shared" si="6"/>
        <v>0</v>
      </c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45.0" customHeight="1">
      <c r="A647" s="55">
        <v>8.053300578436E12</v>
      </c>
      <c r="B647" s="44"/>
      <c r="C647" s="56" t="s">
        <v>1577</v>
      </c>
      <c r="D647" s="58" t="s">
        <v>1578</v>
      </c>
      <c r="E647" s="23" t="s">
        <v>231</v>
      </c>
      <c r="F647" s="23">
        <v>6.0</v>
      </c>
      <c r="G647" s="24">
        <v>45.0</v>
      </c>
      <c r="H647" s="25">
        <f t="shared" si="1"/>
        <v>19.2375</v>
      </c>
      <c r="I647" s="26">
        <f t="shared" si="2"/>
        <v>18.08325</v>
      </c>
      <c r="J647" s="26">
        <f t="shared" si="3"/>
        <v>16.736625</v>
      </c>
      <c r="K647" s="56" t="s">
        <v>1577</v>
      </c>
      <c r="L647" s="27"/>
      <c r="M647" s="28" t="str">
        <f t="shared" si="4"/>
        <v/>
      </c>
      <c r="N647" s="29" t="str">
        <f t="shared" si="5"/>
        <v/>
      </c>
      <c r="O647" s="30">
        <f t="shared" si="6"/>
        <v>0</v>
      </c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45.0" customHeight="1">
      <c r="A648" s="55">
        <v>8.053300578467E12</v>
      </c>
      <c r="B648" s="44"/>
      <c r="C648" s="56" t="s">
        <v>1579</v>
      </c>
      <c r="D648" s="58" t="s">
        <v>1580</v>
      </c>
      <c r="E648" s="23" t="s">
        <v>23</v>
      </c>
      <c r="F648" s="23" t="s">
        <v>293</v>
      </c>
      <c r="G648" s="24">
        <v>14.9</v>
      </c>
      <c r="H648" s="25">
        <f t="shared" si="1"/>
        <v>6.36975</v>
      </c>
      <c r="I648" s="26">
        <f t="shared" si="2"/>
        <v>5.987565</v>
      </c>
      <c r="J648" s="26">
        <f t="shared" si="3"/>
        <v>5.5416825</v>
      </c>
      <c r="K648" s="56" t="s">
        <v>1579</v>
      </c>
      <c r="L648" s="27"/>
      <c r="M648" s="28" t="str">
        <f t="shared" si="4"/>
        <v/>
      </c>
      <c r="N648" s="29" t="str">
        <f t="shared" si="5"/>
        <v/>
      </c>
      <c r="O648" s="30">
        <f t="shared" si="6"/>
        <v>0</v>
      </c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45.0" customHeight="1">
      <c r="A649" s="55">
        <v>8.05330057845E12</v>
      </c>
      <c r="B649" s="44"/>
      <c r="C649" s="56" t="s">
        <v>1581</v>
      </c>
      <c r="D649" s="58" t="s">
        <v>1582</v>
      </c>
      <c r="E649" s="23" t="s">
        <v>23</v>
      </c>
      <c r="F649" s="23" t="s">
        <v>293</v>
      </c>
      <c r="G649" s="24">
        <v>14.9</v>
      </c>
      <c r="H649" s="25">
        <f t="shared" si="1"/>
        <v>6.36975</v>
      </c>
      <c r="I649" s="26">
        <f t="shared" si="2"/>
        <v>5.987565</v>
      </c>
      <c r="J649" s="26">
        <f t="shared" si="3"/>
        <v>5.5416825</v>
      </c>
      <c r="K649" s="56" t="s">
        <v>1581</v>
      </c>
      <c r="L649" s="27"/>
      <c r="M649" s="28" t="str">
        <f t="shared" si="4"/>
        <v/>
      </c>
      <c r="N649" s="29" t="str">
        <f t="shared" si="5"/>
        <v/>
      </c>
      <c r="O649" s="30">
        <f t="shared" si="6"/>
        <v>0</v>
      </c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45.0" customHeight="1">
      <c r="A650" s="55">
        <v>8.053300578443E12</v>
      </c>
      <c r="B650" s="44"/>
      <c r="C650" s="56" t="s">
        <v>1583</v>
      </c>
      <c r="D650" s="58" t="s">
        <v>1584</v>
      </c>
      <c r="E650" s="23" t="s">
        <v>23</v>
      </c>
      <c r="F650" s="23" t="s">
        <v>293</v>
      </c>
      <c r="G650" s="24">
        <v>14.9</v>
      </c>
      <c r="H650" s="25">
        <f t="shared" si="1"/>
        <v>6.36975</v>
      </c>
      <c r="I650" s="26">
        <f t="shared" si="2"/>
        <v>5.987565</v>
      </c>
      <c r="J650" s="26">
        <f t="shared" si="3"/>
        <v>5.5416825</v>
      </c>
      <c r="K650" s="56" t="s">
        <v>1583</v>
      </c>
      <c r="L650" s="27"/>
      <c r="M650" s="28" t="str">
        <f t="shared" si="4"/>
        <v/>
      </c>
      <c r="N650" s="29" t="str">
        <f t="shared" si="5"/>
        <v/>
      </c>
      <c r="O650" s="30">
        <f t="shared" si="6"/>
        <v>0</v>
      </c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45.0" customHeight="1">
      <c r="A651" s="55">
        <v>8.053300578474E12</v>
      </c>
      <c r="B651" s="44"/>
      <c r="C651" s="56" t="s">
        <v>1585</v>
      </c>
      <c r="D651" s="58" t="s">
        <v>1586</v>
      </c>
      <c r="E651" s="23" t="s">
        <v>23</v>
      </c>
      <c r="F651" s="23" t="s">
        <v>293</v>
      </c>
      <c r="G651" s="24">
        <v>14.9</v>
      </c>
      <c r="H651" s="25">
        <f t="shared" si="1"/>
        <v>6.36975</v>
      </c>
      <c r="I651" s="26">
        <f t="shared" si="2"/>
        <v>5.987565</v>
      </c>
      <c r="J651" s="26">
        <f t="shared" si="3"/>
        <v>5.5416825</v>
      </c>
      <c r="K651" s="56" t="s">
        <v>1585</v>
      </c>
      <c r="L651" s="27"/>
      <c r="M651" s="28" t="str">
        <f t="shared" si="4"/>
        <v/>
      </c>
      <c r="N651" s="29" t="str">
        <f t="shared" si="5"/>
        <v/>
      </c>
      <c r="O651" s="30">
        <f t="shared" si="6"/>
        <v>0</v>
      </c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45.0" customHeight="1">
      <c r="A652" s="55">
        <v>8.05503568158E12</v>
      </c>
      <c r="B652" s="19"/>
      <c r="C652" s="56" t="s">
        <v>1587</v>
      </c>
      <c r="D652" s="57" t="s">
        <v>1588</v>
      </c>
      <c r="E652" s="22">
        <v>2.0</v>
      </c>
      <c r="F652" s="23" t="s">
        <v>282</v>
      </c>
      <c r="G652" s="24">
        <v>34.9</v>
      </c>
      <c r="H652" s="25">
        <f t="shared" si="1"/>
        <v>14.91975</v>
      </c>
      <c r="I652" s="26">
        <f t="shared" si="2"/>
        <v>14.024565</v>
      </c>
      <c r="J652" s="26">
        <f t="shared" si="3"/>
        <v>12.9801825</v>
      </c>
      <c r="K652" s="56" t="s">
        <v>1587</v>
      </c>
      <c r="L652" s="27"/>
      <c r="M652" s="28" t="str">
        <f t="shared" si="4"/>
        <v/>
      </c>
      <c r="N652" s="29" t="str">
        <f t="shared" si="5"/>
        <v/>
      </c>
      <c r="O652" s="30">
        <f t="shared" si="6"/>
        <v>0</v>
      </c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45.0" customHeight="1">
      <c r="A653" s="55" t="s">
        <v>1589</v>
      </c>
      <c r="B653" s="19"/>
      <c r="C653" s="56" t="s">
        <v>1590</v>
      </c>
      <c r="D653" s="58" t="s">
        <v>1591</v>
      </c>
      <c r="E653" s="23" t="s">
        <v>23</v>
      </c>
      <c r="F653" s="23" t="s">
        <v>282</v>
      </c>
      <c r="G653" s="24">
        <v>34.9</v>
      </c>
      <c r="H653" s="25">
        <f t="shared" si="1"/>
        <v>14.91975</v>
      </c>
      <c r="I653" s="26">
        <f t="shared" si="2"/>
        <v>14.024565</v>
      </c>
      <c r="J653" s="26">
        <f t="shared" si="3"/>
        <v>12.9801825</v>
      </c>
      <c r="K653" s="56" t="s">
        <v>1590</v>
      </c>
      <c r="L653" s="27"/>
      <c r="M653" s="28" t="str">
        <f t="shared" si="4"/>
        <v/>
      </c>
      <c r="N653" s="29" t="str">
        <f t="shared" si="5"/>
        <v/>
      </c>
      <c r="O653" s="30">
        <f t="shared" si="6"/>
        <v>0</v>
      </c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45.0" customHeight="1">
      <c r="A654" s="55" t="s">
        <v>1592</v>
      </c>
      <c r="B654" s="19"/>
      <c r="C654" s="56" t="s">
        <v>1593</v>
      </c>
      <c r="D654" s="58" t="s">
        <v>1594</v>
      </c>
      <c r="E654" s="23" t="s">
        <v>23</v>
      </c>
      <c r="F654" s="23" t="s">
        <v>282</v>
      </c>
      <c r="G654" s="24">
        <v>34.9</v>
      </c>
      <c r="H654" s="25">
        <f t="shared" si="1"/>
        <v>14.91975</v>
      </c>
      <c r="I654" s="26">
        <f t="shared" si="2"/>
        <v>14.024565</v>
      </c>
      <c r="J654" s="26">
        <f t="shared" si="3"/>
        <v>12.9801825</v>
      </c>
      <c r="K654" s="56" t="s">
        <v>1593</v>
      </c>
      <c r="L654" s="27"/>
      <c r="M654" s="28" t="str">
        <f t="shared" si="4"/>
        <v/>
      </c>
      <c r="N654" s="29" t="str">
        <f t="shared" si="5"/>
        <v/>
      </c>
      <c r="O654" s="30">
        <f t="shared" si="6"/>
        <v>0</v>
      </c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45.0" customHeight="1">
      <c r="A655" s="55" t="s">
        <v>1595</v>
      </c>
      <c r="B655" s="19"/>
      <c r="C655" s="56" t="s">
        <v>1596</v>
      </c>
      <c r="D655" s="58" t="s">
        <v>1597</v>
      </c>
      <c r="E655" s="23" t="s">
        <v>23</v>
      </c>
      <c r="F655" s="23" t="s">
        <v>282</v>
      </c>
      <c r="G655" s="24">
        <v>34.9</v>
      </c>
      <c r="H655" s="25">
        <f t="shared" si="1"/>
        <v>14.91975</v>
      </c>
      <c r="I655" s="26">
        <f t="shared" si="2"/>
        <v>14.024565</v>
      </c>
      <c r="J655" s="26">
        <f t="shared" si="3"/>
        <v>12.9801825</v>
      </c>
      <c r="K655" s="56" t="s">
        <v>1596</v>
      </c>
      <c r="L655" s="27"/>
      <c r="M655" s="28" t="str">
        <f t="shared" si="4"/>
        <v/>
      </c>
      <c r="N655" s="29" t="str">
        <f t="shared" si="5"/>
        <v/>
      </c>
      <c r="O655" s="30">
        <f t="shared" si="6"/>
        <v>0</v>
      </c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45.0" customHeight="1">
      <c r="A656" s="50">
        <v>8.055035684147E12</v>
      </c>
      <c r="B656" s="19"/>
      <c r="C656" s="51" t="s">
        <v>1598</v>
      </c>
      <c r="D656" s="62" t="s">
        <v>1599</v>
      </c>
      <c r="E656" s="40">
        <v>2.0</v>
      </c>
      <c r="F656" s="41"/>
      <c r="G656" s="42">
        <v>34.9</v>
      </c>
      <c r="H656" s="25">
        <f t="shared" si="1"/>
        <v>14.91975</v>
      </c>
      <c r="I656" s="43">
        <f t="shared" si="2"/>
        <v>14.024565</v>
      </c>
      <c r="J656" s="43">
        <f t="shared" si="3"/>
        <v>12.9801825</v>
      </c>
      <c r="K656" s="51" t="s">
        <v>1598</v>
      </c>
      <c r="L656" s="27"/>
      <c r="M656" s="28" t="str">
        <f t="shared" si="4"/>
        <v/>
      </c>
      <c r="N656" s="29" t="str">
        <f t="shared" si="5"/>
        <v/>
      </c>
      <c r="O656" s="30">
        <f t="shared" si="6"/>
        <v>0</v>
      </c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45.0" customHeight="1">
      <c r="A657" s="55" t="s">
        <v>1600</v>
      </c>
      <c r="B657" s="19"/>
      <c r="C657" s="56" t="s">
        <v>1601</v>
      </c>
      <c r="D657" s="58" t="s">
        <v>1602</v>
      </c>
      <c r="E657" s="23" t="s">
        <v>23</v>
      </c>
      <c r="F657" s="23" t="s">
        <v>282</v>
      </c>
      <c r="G657" s="24">
        <v>34.9</v>
      </c>
      <c r="H657" s="25">
        <f t="shared" si="1"/>
        <v>14.91975</v>
      </c>
      <c r="I657" s="26">
        <f t="shared" si="2"/>
        <v>14.024565</v>
      </c>
      <c r="J657" s="26">
        <f t="shared" si="3"/>
        <v>12.9801825</v>
      </c>
      <c r="K657" s="56" t="s">
        <v>1601</v>
      </c>
      <c r="L657" s="27"/>
      <c r="M657" s="28" t="str">
        <f t="shared" si="4"/>
        <v/>
      </c>
      <c r="N657" s="29" t="str">
        <f t="shared" si="5"/>
        <v/>
      </c>
      <c r="O657" s="30">
        <f t="shared" si="6"/>
        <v>0</v>
      </c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45.0" customHeight="1">
      <c r="A658" s="55">
        <v>8.055035681597E12</v>
      </c>
      <c r="B658" s="19"/>
      <c r="C658" s="56" t="s">
        <v>1603</v>
      </c>
      <c r="D658" s="57" t="s">
        <v>1604</v>
      </c>
      <c r="E658" s="22">
        <v>2.0</v>
      </c>
      <c r="F658" s="23" t="s">
        <v>282</v>
      </c>
      <c r="G658" s="24">
        <v>34.9</v>
      </c>
      <c r="H658" s="25">
        <f t="shared" si="1"/>
        <v>14.91975</v>
      </c>
      <c r="I658" s="26">
        <f t="shared" si="2"/>
        <v>14.024565</v>
      </c>
      <c r="J658" s="26">
        <f t="shared" si="3"/>
        <v>12.9801825</v>
      </c>
      <c r="K658" s="56" t="s">
        <v>1603</v>
      </c>
      <c r="L658" s="27"/>
      <c r="M658" s="28" t="str">
        <f t="shared" si="4"/>
        <v/>
      </c>
      <c r="N658" s="29" t="str">
        <f t="shared" si="5"/>
        <v/>
      </c>
      <c r="O658" s="30">
        <f t="shared" si="6"/>
        <v>0</v>
      </c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45.0" customHeight="1">
      <c r="A659" s="55" t="s">
        <v>1605</v>
      </c>
      <c r="B659" s="19"/>
      <c r="C659" s="56" t="s">
        <v>1606</v>
      </c>
      <c r="D659" s="58" t="s">
        <v>1607</v>
      </c>
      <c r="E659" s="23" t="s">
        <v>23</v>
      </c>
      <c r="F659" s="23" t="s">
        <v>282</v>
      </c>
      <c r="G659" s="24">
        <v>26.9</v>
      </c>
      <c r="H659" s="25">
        <f t="shared" si="1"/>
        <v>11.49975</v>
      </c>
      <c r="I659" s="26">
        <f t="shared" si="2"/>
        <v>10.809765</v>
      </c>
      <c r="J659" s="26">
        <f t="shared" si="3"/>
        <v>10.0047825</v>
      </c>
      <c r="K659" s="56" t="s">
        <v>1606</v>
      </c>
      <c r="L659" s="27"/>
      <c r="M659" s="28" t="str">
        <f t="shared" si="4"/>
        <v/>
      </c>
      <c r="N659" s="29" t="str">
        <f t="shared" si="5"/>
        <v/>
      </c>
      <c r="O659" s="30">
        <f t="shared" si="6"/>
        <v>0</v>
      </c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45.0" customHeight="1">
      <c r="A660" s="55" t="s">
        <v>1608</v>
      </c>
      <c r="B660" s="19"/>
      <c r="C660" s="56" t="s">
        <v>1609</v>
      </c>
      <c r="D660" s="58" t="s">
        <v>1610</v>
      </c>
      <c r="E660" s="23" t="s">
        <v>23</v>
      </c>
      <c r="F660" s="23" t="s">
        <v>296</v>
      </c>
      <c r="G660" s="24">
        <v>22.9</v>
      </c>
      <c r="H660" s="25">
        <f t="shared" si="1"/>
        <v>9.78975</v>
      </c>
      <c r="I660" s="26">
        <f t="shared" si="2"/>
        <v>9.202365</v>
      </c>
      <c r="J660" s="26">
        <f t="shared" si="3"/>
        <v>8.5170825</v>
      </c>
      <c r="K660" s="56" t="s">
        <v>1609</v>
      </c>
      <c r="L660" s="27"/>
      <c r="M660" s="28" t="str">
        <f t="shared" si="4"/>
        <v/>
      </c>
      <c r="N660" s="29" t="str">
        <f t="shared" si="5"/>
        <v/>
      </c>
      <c r="O660" s="30">
        <f t="shared" si="6"/>
        <v>0</v>
      </c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45.0" customHeight="1">
      <c r="A661" s="55" t="s">
        <v>1611</v>
      </c>
      <c r="B661" s="19"/>
      <c r="C661" s="56" t="s">
        <v>1612</v>
      </c>
      <c r="D661" s="58" t="s">
        <v>1613</v>
      </c>
      <c r="E661" s="23" t="s">
        <v>23</v>
      </c>
      <c r="F661" s="23" t="s">
        <v>282</v>
      </c>
      <c r="G661" s="24">
        <v>24.9</v>
      </c>
      <c r="H661" s="25">
        <f t="shared" si="1"/>
        <v>10.64475</v>
      </c>
      <c r="I661" s="26">
        <f t="shared" si="2"/>
        <v>10.006065</v>
      </c>
      <c r="J661" s="26">
        <f t="shared" si="3"/>
        <v>9.2609325</v>
      </c>
      <c r="K661" s="56" t="s">
        <v>1612</v>
      </c>
      <c r="L661" s="27"/>
      <c r="M661" s="28" t="str">
        <f t="shared" si="4"/>
        <v/>
      </c>
      <c r="N661" s="29" t="str">
        <f t="shared" si="5"/>
        <v/>
      </c>
      <c r="O661" s="30">
        <f t="shared" si="6"/>
        <v>0</v>
      </c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45.0" customHeight="1">
      <c r="A662" s="55" t="s">
        <v>1614</v>
      </c>
      <c r="B662" s="19"/>
      <c r="C662" s="56" t="s">
        <v>1615</v>
      </c>
      <c r="D662" s="58" t="s">
        <v>1616</v>
      </c>
      <c r="E662" s="23" t="s">
        <v>23</v>
      </c>
      <c r="F662" s="23" t="s">
        <v>282</v>
      </c>
      <c r="G662" s="24">
        <v>29.9</v>
      </c>
      <c r="H662" s="25">
        <f t="shared" si="1"/>
        <v>12.78225</v>
      </c>
      <c r="I662" s="26">
        <f t="shared" si="2"/>
        <v>12.015315</v>
      </c>
      <c r="J662" s="26">
        <f t="shared" si="3"/>
        <v>11.1205575</v>
      </c>
      <c r="K662" s="56" t="s">
        <v>1615</v>
      </c>
      <c r="L662" s="27"/>
      <c r="M662" s="28" t="str">
        <f t="shared" si="4"/>
        <v/>
      </c>
      <c r="N662" s="29" t="str">
        <f t="shared" si="5"/>
        <v/>
      </c>
      <c r="O662" s="30">
        <f t="shared" si="6"/>
        <v>0</v>
      </c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45.0" customHeight="1">
      <c r="A663" s="55">
        <v>8.05330057915E12</v>
      </c>
      <c r="B663" s="19"/>
      <c r="C663" s="56" t="s">
        <v>1617</v>
      </c>
      <c r="D663" s="58" t="s">
        <v>1618</v>
      </c>
      <c r="E663" s="23" t="s">
        <v>23</v>
      </c>
      <c r="F663" s="23" t="s">
        <v>296</v>
      </c>
      <c r="G663" s="24">
        <v>17.9</v>
      </c>
      <c r="H663" s="25">
        <f t="shared" si="1"/>
        <v>7.65225</v>
      </c>
      <c r="I663" s="26">
        <f t="shared" si="2"/>
        <v>7.193115</v>
      </c>
      <c r="J663" s="26">
        <f t="shared" si="3"/>
        <v>6.6574575</v>
      </c>
      <c r="K663" s="56" t="s">
        <v>1617</v>
      </c>
      <c r="L663" s="27"/>
      <c r="M663" s="28" t="str">
        <f t="shared" si="4"/>
        <v/>
      </c>
      <c r="N663" s="29" t="str">
        <f t="shared" si="5"/>
        <v/>
      </c>
      <c r="O663" s="30">
        <f t="shared" si="6"/>
        <v>0</v>
      </c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45.0" customHeight="1">
      <c r="A664" s="55">
        <v>8.053300579167E12</v>
      </c>
      <c r="B664" s="19"/>
      <c r="C664" s="56" t="s">
        <v>1619</v>
      </c>
      <c r="D664" s="58" t="s">
        <v>1620</v>
      </c>
      <c r="E664" s="23" t="s">
        <v>23</v>
      </c>
      <c r="F664" s="23" t="s">
        <v>296</v>
      </c>
      <c r="G664" s="24">
        <v>17.9</v>
      </c>
      <c r="H664" s="25">
        <f t="shared" si="1"/>
        <v>7.65225</v>
      </c>
      <c r="I664" s="26">
        <f t="shared" si="2"/>
        <v>7.193115</v>
      </c>
      <c r="J664" s="26">
        <f t="shared" si="3"/>
        <v>6.6574575</v>
      </c>
      <c r="K664" s="56" t="s">
        <v>1619</v>
      </c>
      <c r="L664" s="27"/>
      <c r="M664" s="28" t="str">
        <f t="shared" si="4"/>
        <v/>
      </c>
      <c r="N664" s="29" t="str">
        <f t="shared" si="5"/>
        <v/>
      </c>
      <c r="O664" s="30">
        <f t="shared" si="6"/>
        <v>0</v>
      </c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45.0" customHeight="1">
      <c r="A665" s="55">
        <v>8.053300579174E12</v>
      </c>
      <c r="B665" s="19"/>
      <c r="C665" s="56" t="s">
        <v>1621</v>
      </c>
      <c r="D665" s="58" t="s">
        <v>1622</v>
      </c>
      <c r="E665" s="23" t="s">
        <v>23</v>
      </c>
      <c r="F665" s="23" t="s">
        <v>193</v>
      </c>
      <c r="G665" s="24">
        <v>17.9</v>
      </c>
      <c r="H665" s="25">
        <f t="shared" si="1"/>
        <v>7.65225</v>
      </c>
      <c r="I665" s="26">
        <f t="shared" si="2"/>
        <v>7.193115</v>
      </c>
      <c r="J665" s="26">
        <f t="shared" si="3"/>
        <v>6.6574575</v>
      </c>
      <c r="K665" s="56" t="s">
        <v>1621</v>
      </c>
      <c r="L665" s="27"/>
      <c r="M665" s="28" t="str">
        <f t="shared" si="4"/>
        <v/>
      </c>
      <c r="N665" s="29" t="str">
        <f t="shared" si="5"/>
        <v/>
      </c>
      <c r="O665" s="30">
        <f t="shared" si="6"/>
        <v>0</v>
      </c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45.0" customHeight="1">
      <c r="A666" s="55">
        <v>8.053300579181E12</v>
      </c>
      <c r="B666" s="19"/>
      <c r="C666" s="56" t="s">
        <v>1623</v>
      </c>
      <c r="D666" s="58" t="s">
        <v>1624</v>
      </c>
      <c r="E666" s="23" t="s">
        <v>23</v>
      </c>
      <c r="F666" s="23" t="s">
        <v>193</v>
      </c>
      <c r="G666" s="24">
        <v>17.9</v>
      </c>
      <c r="H666" s="25">
        <f t="shared" si="1"/>
        <v>7.65225</v>
      </c>
      <c r="I666" s="26">
        <f t="shared" si="2"/>
        <v>7.193115</v>
      </c>
      <c r="J666" s="26">
        <f t="shared" si="3"/>
        <v>6.6574575</v>
      </c>
      <c r="K666" s="56" t="s">
        <v>1623</v>
      </c>
      <c r="L666" s="27"/>
      <c r="M666" s="28" t="str">
        <f t="shared" si="4"/>
        <v/>
      </c>
      <c r="N666" s="29" t="str">
        <f t="shared" si="5"/>
        <v/>
      </c>
      <c r="O666" s="30">
        <f t="shared" si="6"/>
        <v>0</v>
      </c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45.0" customHeight="1">
      <c r="A667" s="55" t="s">
        <v>1625</v>
      </c>
      <c r="B667" s="19"/>
      <c r="C667" s="56" t="s">
        <v>1626</v>
      </c>
      <c r="D667" s="58" t="s">
        <v>1627</v>
      </c>
      <c r="E667" s="23" t="s">
        <v>23</v>
      </c>
      <c r="F667" s="23" t="s">
        <v>293</v>
      </c>
      <c r="G667" s="24">
        <v>14.9</v>
      </c>
      <c r="H667" s="25">
        <f t="shared" si="1"/>
        <v>6.36975</v>
      </c>
      <c r="I667" s="26">
        <f t="shared" si="2"/>
        <v>5.987565</v>
      </c>
      <c r="J667" s="26">
        <f t="shared" si="3"/>
        <v>5.5416825</v>
      </c>
      <c r="K667" s="56" t="s">
        <v>1626</v>
      </c>
      <c r="L667" s="27"/>
      <c r="M667" s="28" t="str">
        <f t="shared" si="4"/>
        <v/>
      </c>
      <c r="N667" s="29" t="str">
        <f t="shared" si="5"/>
        <v/>
      </c>
      <c r="O667" s="30">
        <f t="shared" si="6"/>
        <v>0</v>
      </c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45.0" customHeight="1">
      <c r="A668" s="55">
        <v>8.053300579204E12</v>
      </c>
      <c r="B668" s="19"/>
      <c r="C668" s="56" t="s">
        <v>1628</v>
      </c>
      <c r="D668" s="58" t="s">
        <v>1629</v>
      </c>
      <c r="E668" s="23" t="s">
        <v>23</v>
      </c>
      <c r="F668" s="23" t="s">
        <v>293</v>
      </c>
      <c r="G668" s="24">
        <v>14.9</v>
      </c>
      <c r="H668" s="25">
        <f t="shared" si="1"/>
        <v>6.36975</v>
      </c>
      <c r="I668" s="26">
        <f t="shared" si="2"/>
        <v>5.987565</v>
      </c>
      <c r="J668" s="26">
        <f t="shared" si="3"/>
        <v>5.5416825</v>
      </c>
      <c r="K668" s="56" t="s">
        <v>1628</v>
      </c>
      <c r="L668" s="27"/>
      <c r="M668" s="28" t="str">
        <f t="shared" si="4"/>
        <v/>
      </c>
      <c r="N668" s="29" t="str">
        <f t="shared" si="5"/>
        <v/>
      </c>
      <c r="O668" s="30">
        <f t="shared" si="6"/>
        <v>0</v>
      </c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45.0" customHeight="1">
      <c r="A669" s="55">
        <v>8.053300579211E12</v>
      </c>
      <c r="B669" s="19"/>
      <c r="C669" s="56" t="s">
        <v>1630</v>
      </c>
      <c r="D669" s="58" t="s">
        <v>1631</v>
      </c>
      <c r="E669" s="23" t="s">
        <v>23</v>
      </c>
      <c r="F669" s="23" t="s">
        <v>293</v>
      </c>
      <c r="G669" s="24">
        <v>14.9</v>
      </c>
      <c r="H669" s="25">
        <f t="shared" si="1"/>
        <v>6.36975</v>
      </c>
      <c r="I669" s="26">
        <f t="shared" si="2"/>
        <v>5.987565</v>
      </c>
      <c r="J669" s="26">
        <f t="shared" si="3"/>
        <v>5.5416825</v>
      </c>
      <c r="K669" s="56" t="s">
        <v>1630</v>
      </c>
      <c r="L669" s="27"/>
      <c r="M669" s="28" t="str">
        <f t="shared" si="4"/>
        <v/>
      </c>
      <c r="N669" s="29" t="str">
        <f t="shared" si="5"/>
        <v/>
      </c>
      <c r="O669" s="30">
        <f t="shared" si="6"/>
        <v>0</v>
      </c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45.0" customHeight="1">
      <c r="A670" s="55">
        <v>8.053300579228E12</v>
      </c>
      <c r="B670" s="19"/>
      <c r="C670" s="56" t="s">
        <v>1632</v>
      </c>
      <c r="D670" s="58" t="s">
        <v>1633</v>
      </c>
      <c r="E670" s="23" t="s">
        <v>23</v>
      </c>
      <c r="F670" s="23" t="s">
        <v>193</v>
      </c>
      <c r="G670" s="24">
        <v>29.9</v>
      </c>
      <c r="H670" s="25">
        <f t="shared" si="1"/>
        <v>12.78225</v>
      </c>
      <c r="I670" s="26">
        <f t="shared" si="2"/>
        <v>12.015315</v>
      </c>
      <c r="J670" s="26">
        <f t="shared" si="3"/>
        <v>11.1205575</v>
      </c>
      <c r="K670" s="56" t="s">
        <v>1632</v>
      </c>
      <c r="L670" s="27"/>
      <c r="M670" s="28" t="str">
        <f t="shared" si="4"/>
        <v/>
      </c>
      <c r="N670" s="29" t="str">
        <f t="shared" si="5"/>
        <v/>
      </c>
      <c r="O670" s="30">
        <f t="shared" si="6"/>
        <v>0</v>
      </c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45.0" customHeight="1">
      <c r="A671" s="55">
        <v>8.053300579235E12</v>
      </c>
      <c r="B671" s="19"/>
      <c r="C671" s="56" t="s">
        <v>1634</v>
      </c>
      <c r="D671" s="58" t="s">
        <v>1635</v>
      </c>
      <c r="E671" s="23" t="s">
        <v>23</v>
      </c>
      <c r="F671" s="23" t="s">
        <v>193</v>
      </c>
      <c r="G671" s="24">
        <v>29.9</v>
      </c>
      <c r="H671" s="25">
        <f t="shared" si="1"/>
        <v>12.78225</v>
      </c>
      <c r="I671" s="26">
        <f t="shared" si="2"/>
        <v>12.015315</v>
      </c>
      <c r="J671" s="26">
        <f t="shared" si="3"/>
        <v>11.1205575</v>
      </c>
      <c r="K671" s="56" t="s">
        <v>1634</v>
      </c>
      <c r="L671" s="27"/>
      <c r="M671" s="28" t="str">
        <f t="shared" si="4"/>
        <v/>
      </c>
      <c r="N671" s="29" t="str">
        <f t="shared" si="5"/>
        <v/>
      </c>
      <c r="O671" s="30">
        <f t="shared" si="6"/>
        <v>0</v>
      </c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45.0" customHeight="1">
      <c r="A672" s="55" t="s">
        <v>1636</v>
      </c>
      <c r="B672" s="19"/>
      <c r="C672" s="56" t="s">
        <v>1637</v>
      </c>
      <c r="D672" s="58" t="s">
        <v>1638</v>
      </c>
      <c r="E672" s="23" t="s">
        <v>23</v>
      </c>
      <c r="F672" s="23" t="s">
        <v>1639</v>
      </c>
      <c r="G672" s="24">
        <v>7.9</v>
      </c>
      <c r="H672" s="25">
        <f t="shared" si="1"/>
        <v>3.37725</v>
      </c>
      <c r="I672" s="26">
        <f t="shared" si="2"/>
        <v>3.174615</v>
      </c>
      <c r="J672" s="26">
        <f t="shared" si="3"/>
        <v>2.9382075</v>
      </c>
      <c r="K672" s="56" t="s">
        <v>1637</v>
      </c>
      <c r="L672" s="27"/>
      <c r="M672" s="28" t="str">
        <f t="shared" si="4"/>
        <v/>
      </c>
      <c r="N672" s="29" t="str">
        <f t="shared" si="5"/>
        <v/>
      </c>
      <c r="O672" s="30">
        <f t="shared" si="6"/>
        <v>0</v>
      </c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45.0" customHeight="1">
      <c r="A673" s="55" t="s">
        <v>1640</v>
      </c>
      <c r="B673" s="19"/>
      <c r="C673" s="56" t="s">
        <v>1641</v>
      </c>
      <c r="D673" s="58" t="s">
        <v>1642</v>
      </c>
      <c r="E673" s="23" t="s">
        <v>23</v>
      </c>
      <c r="F673" s="23" t="s">
        <v>1639</v>
      </c>
      <c r="G673" s="24">
        <v>7.9</v>
      </c>
      <c r="H673" s="25">
        <f t="shared" si="1"/>
        <v>3.37725</v>
      </c>
      <c r="I673" s="26">
        <f t="shared" si="2"/>
        <v>3.174615</v>
      </c>
      <c r="J673" s="26">
        <f t="shared" si="3"/>
        <v>2.9382075</v>
      </c>
      <c r="K673" s="56" t="s">
        <v>1641</v>
      </c>
      <c r="L673" s="27"/>
      <c r="M673" s="28" t="str">
        <f t="shared" si="4"/>
        <v/>
      </c>
      <c r="N673" s="29" t="str">
        <f t="shared" si="5"/>
        <v/>
      </c>
      <c r="O673" s="30">
        <f t="shared" si="6"/>
        <v>0</v>
      </c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45.0" customHeight="1">
      <c r="A674" s="55" t="s">
        <v>1643</v>
      </c>
      <c r="B674" s="19"/>
      <c r="C674" s="56" t="s">
        <v>1644</v>
      </c>
      <c r="D674" s="58" t="s">
        <v>1645</v>
      </c>
      <c r="E674" s="23" t="s">
        <v>23</v>
      </c>
      <c r="F674" s="23" t="s">
        <v>1639</v>
      </c>
      <c r="G674" s="24">
        <v>7.9</v>
      </c>
      <c r="H674" s="25">
        <f t="shared" si="1"/>
        <v>3.37725</v>
      </c>
      <c r="I674" s="26">
        <f t="shared" si="2"/>
        <v>3.174615</v>
      </c>
      <c r="J674" s="26">
        <f t="shared" si="3"/>
        <v>2.9382075</v>
      </c>
      <c r="K674" s="56" t="s">
        <v>1644</v>
      </c>
      <c r="L674" s="27"/>
      <c r="M674" s="28" t="str">
        <f t="shared" si="4"/>
        <v/>
      </c>
      <c r="N674" s="29" t="str">
        <f t="shared" si="5"/>
        <v/>
      </c>
      <c r="O674" s="30">
        <f t="shared" si="6"/>
        <v>0</v>
      </c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45.0" customHeight="1">
      <c r="A675" s="55">
        <v>8.053300579297E12</v>
      </c>
      <c r="B675" s="19"/>
      <c r="C675" s="56" t="s">
        <v>1646</v>
      </c>
      <c r="D675" s="58" t="s">
        <v>1647</v>
      </c>
      <c r="E675" s="23" t="s">
        <v>23</v>
      </c>
      <c r="F675" s="23" t="s">
        <v>1639</v>
      </c>
      <c r="G675" s="24">
        <v>7.9</v>
      </c>
      <c r="H675" s="25">
        <f t="shared" si="1"/>
        <v>3.37725</v>
      </c>
      <c r="I675" s="26">
        <f t="shared" si="2"/>
        <v>3.174615</v>
      </c>
      <c r="J675" s="26">
        <f t="shared" si="3"/>
        <v>2.9382075</v>
      </c>
      <c r="K675" s="56" t="s">
        <v>1646</v>
      </c>
      <c r="L675" s="27"/>
      <c r="M675" s="28" t="str">
        <f t="shared" si="4"/>
        <v/>
      </c>
      <c r="N675" s="29" t="str">
        <f t="shared" si="5"/>
        <v/>
      </c>
      <c r="O675" s="30">
        <f t="shared" si="6"/>
        <v>0</v>
      </c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45.0" customHeight="1">
      <c r="A676" s="55" t="s">
        <v>1648</v>
      </c>
      <c r="B676" s="19"/>
      <c r="C676" s="56" t="s">
        <v>1649</v>
      </c>
      <c r="D676" s="58" t="s">
        <v>1650</v>
      </c>
      <c r="E676" s="23" t="s">
        <v>23</v>
      </c>
      <c r="F676" s="23" t="s">
        <v>1639</v>
      </c>
      <c r="G676" s="24">
        <v>7.9</v>
      </c>
      <c r="H676" s="25">
        <f t="shared" si="1"/>
        <v>3.37725</v>
      </c>
      <c r="I676" s="26">
        <f t="shared" si="2"/>
        <v>3.174615</v>
      </c>
      <c r="J676" s="26">
        <f t="shared" si="3"/>
        <v>2.9382075</v>
      </c>
      <c r="K676" s="56" t="s">
        <v>1649</v>
      </c>
      <c r="L676" s="27"/>
      <c r="M676" s="28" t="str">
        <f t="shared" si="4"/>
        <v/>
      </c>
      <c r="N676" s="29" t="str">
        <f t="shared" si="5"/>
        <v/>
      </c>
      <c r="O676" s="30">
        <f t="shared" si="6"/>
        <v>0</v>
      </c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45.0" customHeight="1">
      <c r="A677" s="55" t="s">
        <v>1651</v>
      </c>
      <c r="B677" s="19"/>
      <c r="C677" s="56" t="s">
        <v>1652</v>
      </c>
      <c r="D677" s="58" t="s">
        <v>1653</v>
      </c>
      <c r="E677" s="23" t="s">
        <v>23</v>
      </c>
      <c r="F677" s="23" t="s">
        <v>1639</v>
      </c>
      <c r="G677" s="24">
        <v>7.9</v>
      </c>
      <c r="H677" s="25">
        <f t="shared" si="1"/>
        <v>3.37725</v>
      </c>
      <c r="I677" s="26">
        <f t="shared" si="2"/>
        <v>3.174615</v>
      </c>
      <c r="J677" s="26">
        <f t="shared" si="3"/>
        <v>2.9382075</v>
      </c>
      <c r="K677" s="56" t="s">
        <v>1652</v>
      </c>
      <c r="L677" s="27"/>
      <c r="M677" s="28" t="str">
        <f t="shared" si="4"/>
        <v/>
      </c>
      <c r="N677" s="29" t="str">
        <f t="shared" si="5"/>
        <v/>
      </c>
      <c r="O677" s="30">
        <f t="shared" si="6"/>
        <v>0</v>
      </c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45.0" customHeight="1">
      <c r="A678" s="55">
        <v>8.053300579389E12</v>
      </c>
      <c r="B678" s="19"/>
      <c r="C678" s="56" t="s">
        <v>1654</v>
      </c>
      <c r="D678" s="58" t="s">
        <v>1655</v>
      </c>
      <c r="E678" s="23" t="s">
        <v>23</v>
      </c>
      <c r="F678" s="23" t="s">
        <v>193</v>
      </c>
      <c r="G678" s="24">
        <v>22.9</v>
      </c>
      <c r="H678" s="25">
        <f t="shared" si="1"/>
        <v>9.78975</v>
      </c>
      <c r="I678" s="26">
        <f t="shared" si="2"/>
        <v>9.202365</v>
      </c>
      <c r="J678" s="26">
        <f t="shared" si="3"/>
        <v>8.5170825</v>
      </c>
      <c r="K678" s="56" t="s">
        <v>1654</v>
      </c>
      <c r="L678" s="27"/>
      <c r="M678" s="28" t="str">
        <f t="shared" si="4"/>
        <v/>
      </c>
      <c r="N678" s="29" t="str">
        <f t="shared" si="5"/>
        <v/>
      </c>
      <c r="O678" s="30">
        <f t="shared" si="6"/>
        <v>0</v>
      </c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45.0" customHeight="1">
      <c r="A679" s="55">
        <v>8.053300579372E12</v>
      </c>
      <c r="B679" s="19"/>
      <c r="C679" s="56" t="s">
        <v>1656</v>
      </c>
      <c r="D679" s="58" t="s">
        <v>1657</v>
      </c>
      <c r="E679" s="23" t="s">
        <v>23</v>
      </c>
      <c r="F679" s="23" t="s">
        <v>193</v>
      </c>
      <c r="G679" s="24">
        <v>22.9</v>
      </c>
      <c r="H679" s="25">
        <f t="shared" si="1"/>
        <v>9.78975</v>
      </c>
      <c r="I679" s="26">
        <f t="shared" si="2"/>
        <v>9.202365</v>
      </c>
      <c r="J679" s="26">
        <f t="shared" si="3"/>
        <v>8.5170825</v>
      </c>
      <c r="K679" s="56" t="s">
        <v>1656</v>
      </c>
      <c r="L679" s="27"/>
      <c r="M679" s="28" t="str">
        <f t="shared" si="4"/>
        <v/>
      </c>
      <c r="N679" s="29" t="str">
        <f t="shared" si="5"/>
        <v/>
      </c>
      <c r="O679" s="30">
        <f t="shared" si="6"/>
        <v>0</v>
      </c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45.0" customHeight="1">
      <c r="A680" s="55">
        <v>8.055035681665E12</v>
      </c>
      <c r="B680" s="19"/>
      <c r="C680" s="56" t="s">
        <v>1658</v>
      </c>
      <c r="D680" s="57" t="s">
        <v>1659</v>
      </c>
      <c r="E680" s="22">
        <v>2.0</v>
      </c>
      <c r="F680" s="23" t="s">
        <v>193</v>
      </c>
      <c r="G680" s="24">
        <v>22.9</v>
      </c>
      <c r="H680" s="25">
        <f t="shared" si="1"/>
        <v>9.78975</v>
      </c>
      <c r="I680" s="26">
        <f t="shared" si="2"/>
        <v>9.202365</v>
      </c>
      <c r="J680" s="26">
        <f t="shared" si="3"/>
        <v>8.5170825</v>
      </c>
      <c r="K680" s="56" t="s">
        <v>1658</v>
      </c>
      <c r="L680" s="27"/>
      <c r="M680" s="28" t="str">
        <f t="shared" si="4"/>
        <v/>
      </c>
      <c r="N680" s="29" t="str">
        <f t="shared" si="5"/>
        <v/>
      </c>
      <c r="O680" s="30">
        <f t="shared" si="6"/>
        <v>0</v>
      </c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45.0" customHeight="1">
      <c r="A681" s="55">
        <v>8.053300579402E12</v>
      </c>
      <c r="B681" s="19"/>
      <c r="C681" s="56" t="s">
        <v>1660</v>
      </c>
      <c r="D681" s="58" t="s">
        <v>1661</v>
      </c>
      <c r="E681" s="23" t="s">
        <v>23</v>
      </c>
      <c r="F681" s="23" t="s">
        <v>193</v>
      </c>
      <c r="G681" s="24">
        <v>26.9</v>
      </c>
      <c r="H681" s="25">
        <f t="shared" si="1"/>
        <v>11.49975</v>
      </c>
      <c r="I681" s="26">
        <f t="shared" si="2"/>
        <v>10.809765</v>
      </c>
      <c r="J681" s="26">
        <f t="shared" si="3"/>
        <v>10.0047825</v>
      </c>
      <c r="K681" s="56" t="s">
        <v>1660</v>
      </c>
      <c r="L681" s="27"/>
      <c r="M681" s="28" t="str">
        <f t="shared" si="4"/>
        <v/>
      </c>
      <c r="N681" s="29" t="str">
        <f t="shared" si="5"/>
        <v/>
      </c>
      <c r="O681" s="30">
        <f t="shared" si="6"/>
        <v>0</v>
      </c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45.0" customHeight="1">
      <c r="A682" s="55">
        <v>8.055035681672E12</v>
      </c>
      <c r="B682" s="19"/>
      <c r="C682" s="56" t="s">
        <v>1662</v>
      </c>
      <c r="D682" s="57" t="s">
        <v>1663</v>
      </c>
      <c r="E682" s="22">
        <v>2.0</v>
      </c>
      <c r="F682" s="23" t="s">
        <v>193</v>
      </c>
      <c r="G682" s="24">
        <v>26.9</v>
      </c>
      <c r="H682" s="25">
        <f t="shared" si="1"/>
        <v>11.49975</v>
      </c>
      <c r="I682" s="26">
        <f t="shared" si="2"/>
        <v>10.809765</v>
      </c>
      <c r="J682" s="26">
        <f t="shared" si="3"/>
        <v>10.0047825</v>
      </c>
      <c r="K682" s="56" t="s">
        <v>1662</v>
      </c>
      <c r="L682" s="27"/>
      <c r="M682" s="28" t="str">
        <f t="shared" si="4"/>
        <v/>
      </c>
      <c r="N682" s="29" t="str">
        <f t="shared" si="5"/>
        <v/>
      </c>
      <c r="O682" s="30">
        <f t="shared" si="6"/>
        <v>0</v>
      </c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45.0" customHeight="1">
      <c r="A683" s="55">
        <v>8.053300579396E12</v>
      </c>
      <c r="B683" s="19"/>
      <c r="C683" s="56" t="s">
        <v>1664</v>
      </c>
      <c r="D683" s="58" t="s">
        <v>1665</v>
      </c>
      <c r="E683" s="23" t="s">
        <v>23</v>
      </c>
      <c r="F683" s="23" t="s">
        <v>193</v>
      </c>
      <c r="G683" s="24">
        <v>26.9</v>
      </c>
      <c r="H683" s="25">
        <f t="shared" si="1"/>
        <v>11.49975</v>
      </c>
      <c r="I683" s="26">
        <f t="shared" si="2"/>
        <v>10.809765</v>
      </c>
      <c r="J683" s="26">
        <f t="shared" si="3"/>
        <v>10.0047825</v>
      </c>
      <c r="K683" s="56" t="s">
        <v>1664</v>
      </c>
      <c r="L683" s="27"/>
      <c r="M683" s="28" t="str">
        <f t="shared" si="4"/>
        <v/>
      </c>
      <c r="N683" s="29" t="str">
        <f t="shared" si="5"/>
        <v/>
      </c>
      <c r="O683" s="30">
        <f t="shared" si="6"/>
        <v>0</v>
      </c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45.0" customHeight="1">
      <c r="A684" s="55">
        <v>8.053300579518E12</v>
      </c>
      <c r="B684" s="19"/>
      <c r="C684" s="56" t="s">
        <v>1666</v>
      </c>
      <c r="D684" s="58" t="s">
        <v>1667</v>
      </c>
      <c r="E684" s="23" t="s">
        <v>23</v>
      </c>
      <c r="F684" s="23" t="s">
        <v>296</v>
      </c>
      <c r="G684" s="24">
        <v>45.0</v>
      </c>
      <c r="H684" s="25">
        <f t="shared" si="1"/>
        <v>19.2375</v>
      </c>
      <c r="I684" s="26">
        <f t="shared" si="2"/>
        <v>18.08325</v>
      </c>
      <c r="J684" s="26">
        <f t="shared" si="3"/>
        <v>16.736625</v>
      </c>
      <c r="K684" s="56" t="s">
        <v>1666</v>
      </c>
      <c r="L684" s="27"/>
      <c r="M684" s="28" t="str">
        <f t="shared" si="4"/>
        <v/>
      </c>
      <c r="N684" s="29" t="str">
        <f t="shared" si="5"/>
        <v/>
      </c>
      <c r="O684" s="30">
        <f t="shared" si="6"/>
        <v>0</v>
      </c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45.0" customHeight="1">
      <c r="A685" s="55">
        <v>8.053300579556E12</v>
      </c>
      <c r="B685" s="19"/>
      <c r="C685" s="56" t="s">
        <v>1668</v>
      </c>
      <c r="D685" s="58" t="s">
        <v>1669</v>
      </c>
      <c r="E685" s="23" t="s">
        <v>23</v>
      </c>
      <c r="F685" s="23" t="s">
        <v>1670</v>
      </c>
      <c r="G685" s="24">
        <v>12.9</v>
      </c>
      <c r="H685" s="25">
        <f t="shared" si="1"/>
        <v>5.51475</v>
      </c>
      <c r="I685" s="26">
        <f t="shared" si="2"/>
        <v>5.183865</v>
      </c>
      <c r="J685" s="26">
        <f t="shared" si="3"/>
        <v>4.7978325</v>
      </c>
      <c r="K685" s="56" t="s">
        <v>1668</v>
      </c>
      <c r="L685" s="27"/>
      <c r="M685" s="28" t="str">
        <f t="shared" si="4"/>
        <v/>
      </c>
      <c r="N685" s="29" t="str">
        <f t="shared" si="5"/>
        <v/>
      </c>
      <c r="O685" s="30">
        <f t="shared" si="6"/>
        <v>0</v>
      </c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45.0" customHeight="1">
      <c r="A686" s="55">
        <v>8.053300579532E12</v>
      </c>
      <c r="B686" s="19"/>
      <c r="C686" s="56" t="s">
        <v>1671</v>
      </c>
      <c r="D686" s="58" t="s">
        <v>1672</v>
      </c>
      <c r="E686" s="23" t="s">
        <v>23</v>
      </c>
      <c r="F686" s="23" t="s">
        <v>1670</v>
      </c>
      <c r="G686" s="24">
        <v>12.9</v>
      </c>
      <c r="H686" s="25">
        <f t="shared" si="1"/>
        <v>5.51475</v>
      </c>
      <c r="I686" s="26">
        <f t="shared" si="2"/>
        <v>5.183865</v>
      </c>
      <c r="J686" s="26">
        <f t="shared" si="3"/>
        <v>4.7978325</v>
      </c>
      <c r="K686" s="56" t="s">
        <v>1671</v>
      </c>
      <c r="L686" s="27"/>
      <c r="M686" s="28" t="str">
        <f t="shared" si="4"/>
        <v/>
      </c>
      <c r="N686" s="29" t="str">
        <f t="shared" si="5"/>
        <v/>
      </c>
      <c r="O686" s="30">
        <f t="shared" si="6"/>
        <v>0</v>
      </c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45.0" customHeight="1">
      <c r="A687" s="55">
        <v>8.053300579525E12</v>
      </c>
      <c r="B687" s="19"/>
      <c r="C687" s="56" t="s">
        <v>1673</v>
      </c>
      <c r="D687" s="58" t="s">
        <v>1674</v>
      </c>
      <c r="E687" s="23" t="s">
        <v>23</v>
      </c>
      <c r="F687" s="23" t="s">
        <v>1670</v>
      </c>
      <c r="G687" s="24">
        <v>12.9</v>
      </c>
      <c r="H687" s="25">
        <f t="shared" si="1"/>
        <v>5.51475</v>
      </c>
      <c r="I687" s="26">
        <f t="shared" si="2"/>
        <v>5.183865</v>
      </c>
      <c r="J687" s="26">
        <f t="shared" si="3"/>
        <v>4.7978325</v>
      </c>
      <c r="K687" s="56" t="s">
        <v>1673</v>
      </c>
      <c r="L687" s="27"/>
      <c r="M687" s="28" t="str">
        <f t="shared" si="4"/>
        <v/>
      </c>
      <c r="N687" s="29" t="str">
        <f t="shared" si="5"/>
        <v/>
      </c>
      <c r="O687" s="30">
        <f t="shared" si="6"/>
        <v>0</v>
      </c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45.0" customHeight="1">
      <c r="A688" s="55">
        <v>8.053300579549E12</v>
      </c>
      <c r="B688" s="19"/>
      <c r="C688" s="56" t="s">
        <v>1675</v>
      </c>
      <c r="D688" s="58" t="s">
        <v>1676</v>
      </c>
      <c r="E688" s="23" t="s">
        <v>23</v>
      </c>
      <c r="F688" s="23" t="s">
        <v>1670</v>
      </c>
      <c r="G688" s="24">
        <v>12.9</v>
      </c>
      <c r="H688" s="25">
        <f t="shared" si="1"/>
        <v>5.51475</v>
      </c>
      <c r="I688" s="26">
        <f t="shared" si="2"/>
        <v>5.183865</v>
      </c>
      <c r="J688" s="26">
        <f t="shared" si="3"/>
        <v>4.7978325</v>
      </c>
      <c r="K688" s="56" t="s">
        <v>1675</v>
      </c>
      <c r="L688" s="27"/>
      <c r="M688" s="28" t="str">
        <f t="shared" si="4"/>
        <v/>
      </c>
      <c r="N688" s="29" t="str">
        <f t="shared" si="5"/>
        <v/>
      </c>
      <c r="O688" s="30">
        <f t="shared" si="6"/>
        <v>0</v>
      </c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45.0" customHeight="1">
      <c r="A689" s="55">
        <v>8.053300579594E12</v>
      </c>
      <c r="B689" s="19"/>
      <c r="C689" s="56" t="s">
        <v>1677</v>
      </c>
      <c r="D689" s="58" t="s">
        <v>1678</v>
      </c>
      <c r="E689" s="23" t="s">
        <v>23</v>
      </c>
      <c r="F689" s="23" t="s">
        <v>1670</v>
      </c>
      <c r="G689" s="24">
        <v>12.9</v>
      </c>
      <c r="H689" s="25">
        <f t="shared" si="1"/>
        <v>5.51475</v>
      </c>
      <c r="I689" s="26">
        <f t="shared" si="2"/>
        <v>5.183865</v>
      </c>
      <c r="J689" s="26">
        <f t="shared" si="3"/>
        <v>4.7978325</v>
      </c>
      <c r="K689" s="56" t="s">
        <v>1677</v>
      </c>
      <c r="L689" s="27"/>
      <c r="M689" s="28" t="str">
        <f t="shared" si="4"/>
        <v/>
      </c>
      <c r="N689" s="29" t="str">
        <f t="shared" si="5"/>
        <v/>
      </c>
      <c r="O689" s="30">
        <f t="shared" si="6"/>
        <v>0</v>
      </c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45.0" customHeight="1">
      <c r="A690" s="55">
        <v>8.05330057957E12</v>
      </c>
      <c r="B690" s="19"/>
      <c r="C690" s="56" t="s">
        <v>1679</v>
      </c>
      <c r="D690" s="58" t="s">
        <v>1680</v>
      </c>
      <c r="E690" s="23" t="s">
        <v>23</v>
      </c>
      <c r="F690" s="23" t="s">
        <v>1670</v>
      </c>
      <c r="G690" s="24">
        <v>12.9</v>
      </c>
      <c r="H690" s="25">
        <f t="shared" si="1"/>
        <v>5.51475</v>
      </c>
      <c r="I690" s="26">
        <f t="shared" si="2"/>
        <v>5.183865</v>
      </c>
      <c r="J690" s="26">
        <f t="shared" si="3"/>
        <v>4.7978325</v>
      </c>
      <c r="K690" s="56" t="s">
        <v>1679</v>
      </c>
      <c r="L690" s="27"/>
      <c r="M690" s="28" t="str">
        <f t="shared" si="4"/>
        <v/>
      </c>
      <c r="N690" s="29" t="str">
        <f t="shared" si="5"/>
        <v/>
      </c>
      <c r="O690" s="30">
        <f t="shared" si="6"/>
        <v>0</v>
      </c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45.0" customHeight="1">
      <c r="A691" s="55">
        <v>8.053300579563E12</v>
      </c>
      <c r="B691" s="19"/>
      <c r="C691" s="56" t="s">
        <v>1681</v>
      </c>
      <c r="D691" s="58" t="s">
        <v>1682</v>
      </c>
      <c r="E691" s="23" t="s">
        <v>23</v>
      </c>
      <c r="F691" s="23" t="s">
        <v>1670</v>
      </c>
      <c r="G691" s="24">
        <v>12.9</v>
      </c>
      <c r="H691" s="25">
        <f t="shared" si="1"/>
        <v>5.51475</v>
      </c>
      <c r="I691" s="26">
        <f t="shared" si="2"/>
        <v>5.183865</v>
      </c>
      <c r="J691" s="26">
        <f t="shared" si="3"/>
        <v>4.7978325</v>
      </c>
      <c r="K691" s="56" t="s">
        <v>1681</v>
      </c>
      <c r="L691" s="27"/>
      <c r="M691" s="28" t="str">
        <f t="shared" si="4"/>
        <v/>
      </c>
      <c r="N691" s="29" t="str">
        <f t="shared" si="5"/>
        <v/>
      </c>
      <c r="O691" s="30">
        <f t="shared" si="6"/>
        <v>0</v>
      </c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45.0" customHeight="1">
      <c r="A692" s="55">
        <v>8.053300579587E12</v>
      </c>
      <c r="B692" s="19"/>
      <c r="C692" s="56" t="s">
        <v>1683</v>
      </c>
      <c r="D692" s="58" t="s">
        <v>1684</v>
      </c>
      <c r="E692" s="23" t="s">
        <v>23</v>
      </c>
      <c r="F692" s="23" t="s">
        <v>1670</v>
      </c>
      <c r="G692" s="24">
        <v>12.9</v>
      </c>
      <c r="H692" s="25">
        <f t="shared" si="1"/>
        <v>5.51475</v>
      </c>
      <c r="I692" s="26">
        <f t="shared" si="2"/>
        <v>5.183865</v>
      </c>
      <c r="J692" s="26">
        <f t="shared" si="3"/>
        <v>4.7978325</v>
      </c>
      <c r="K692" s="56" t="s">
        <v>1683</v>
      </c>
      <c r="L692" s="27"/>
      <c r="M692" s="28" t="str">
        <f t="shared" si="4"/>
        <v/>
      </c>
      <c r="N692" s="29" t="str">
        <f t="shared" si="5"/>
        <v/>
      </c>
      <c r="O692" s="30">
        <f t="shared" si="6"/>
        <v>0</v>
      </c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45.0" customHeight="1">
      <c r="A693" s="55">
        <v>8.053300579624E12</v>
      </c>
      <c r="B693" s="19"/>
      <c r="C693" s="56" t="s">
        <v>1685</v>
      </c>
      <c r="D693" s="58" t="s">
        <v>1686</v>
      </c>
      <c r="E693" s="23" t="s">
        <v>23</v>
      </c>
      <c r="F693" s="23" t="s">
        <v>296</v>
      </c>
      <c r="G693" s="24">
        <v>29.9</v>
      </c>
      <c r="H693" s="25">
        <f t="shared" si="1"/>
        <v>12.78225</v>
      </c>
      <c r="I693" s="26">
        <f t="shared" si="2"/>
        <v>12.015315</v>
      </c>
      <c r="J693" s="26">
        <f t="shared" si="3"/>
        <v>11.1205575</v>
      </c>
      <c r="K693" s="56" t="s">
        <v>1685</v>
      </c>
      <c r="L693" s="27"/>
      <c r="M693" s="28" t="str">
        <f t="shared" si="4"/>
        <v/>
      </c>
      <c r="N693" s="29" t="str">
        <f t="shared" si="5"/>
        <v/>
      </c>
      <c r="O693" s="30">
        <f t="shared" si="6"/>
        <v>0</v>
      </c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45.0" customHeight="1">
      <c r="A694" s="55">
        <v>8.053300579617E12</v>
      </c>
      <c r="B694" s="19"/>
      <c r="C694" s="56" t="s">
        <v>1687</v>
      </c>
      <c r="D694" s="58" t="s">
        <v>1688</v>
      </c>
      <c r="E694" s="23" t="s">
        <v>23</v>
      </c>
      <c r="F694" s="23" t="s">
        <v>296</v>
      </c>
      <c r="G694" s="24">
        <v>29.9</v>
      </c>
      <c r="H694" s="25">
        <f t="shared" si="1"/>
        <v>12.78225</v>
      </c>
      <c r="I694" s="26">
        <f t="shared" si="2"/>
        <v>12.015315</v>
      </c>
      <c r="J694" s="26">
        <f t="shared" si="3"/>
        <v>11.1205575</v>
      </c>
      <c r="K694" s="56" t="s">
        <v>1687</v>
      </c>
      <c r="L694" s="27"/>
      <c r="M694" s="28" t="str">
        <f t="shared" si="4"/>
        <v/>
      </c>
      <c r="N694" s="29" t="str">
        <f t="shared" si="5"/>
        <v/>
      </c>
      <c r="O694" s="30">
        <f t="shared" si="6"/>
        <v>0</v>
      </c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45.0" customHeight="1">
      <c r="A695" s="55">
        <v>8.053300579631E12</v>
      </c>
      <c r="B695" s="19"/>
      <c r="C695" s="56" t="s">
        <v>1689</v>
      </c>
      <c r="D695" s="58" t="s">
        <v>1690</v>
      </c>
      <c r="E695" s="23" t="s">
        <v>23</v>
      </c>
      <c r="F695" s="23" t="s">
        <v>296</v>
      </c>
      <c r="G695" s="24">
        <v>29.9</v>
      </c>
      <c r="H695" s="25">
        <f t="shared" si="1"/>
        <v>12.78225</v>
      </c>
      <c r="I695" s="26">
        <f t="shared" si="2"/>
        <v>12.015315</v>
      </c>
      <c r="J695" s="26">
        <f t="shared" si="3"/>
        <v>11.1205575</v>
      </c>
      <c r="K695" s="56" t="s">
        <v>1689</v>
      </c>
      <c r="L695" s="27"/>
      <c r="M695" s="28" t="str">
        <f t="shared" si="4"/>
        <v/>
      </c>
      <c r="N695" s="29" t="str">
        <f t="shared" si="5"/>
        <v/>
      </c>
      <c r="O695" s="30">
        <f t="shared" si="6"/>
        <v>0</v>
      </c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45.0" customHeight="1">
      <c r="A696" s="55">
        <v>8.0533005796E12</v>
      </c>
      <c r="B696" s="19"/>
      <c r="C696" s="56" t="s">
        <v>1691</v>
      </c>
      <c r="D696" s="58" t="s">
        <v>1692</v>
      </c>
      <c r="E696" s="23" t="s">
        <v>23</v>
      </c>
      <c r="F696" s="23" t="s">
        <v>296</v>
      </c>
      <c r="G696" s="24">
        <v>29.9</v>
      </c>
      <c r="H696" s="25">
        <f t="shared" si="1"/>
        <v>12.78225</v>
      </c>
      <c r="I696" s="26">
        <f t="shared" si="2"/>
        <v>12.015315</v>
      </c>
      <c r="J696" s="26">
        <f t="shared" si="3"/>
        <v>11.1205575</v>
      </c>
      <c r="K696" s="56" t="s">
        <v>1691</v>
      </c>
      <c r="L696" s="27"/>
      <c r="M696" s="28" t="str">
        <f t="shared" si="4"/>
        <v/>
      </c>
      <c r="N696" s="29" t="str">
        <f t="shared" si="5"/>
        <v/>
      </c>
      <c r="O696" s="30">
        <f t="shared" si="6"/>
        <v>0</v>
      </c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45.0" customHeight="1">
      <c r="A697" s="55">
        <v>8.053300579648E12</v>
      </c>
      <c r="B697" s="19"/>
      <c r="C697" s="56" t="s">
        <v>1693</v>
      </c>
      <c r="D697" s="58" t="s">
        <v>1694</v>
      </c>
      <c r="E697" s="23" t="s">
        <v>23</v>
      </c>
      <c r="F697" s="23" t="s">
        <v>293</v>
      </c>
      <c r="G697" s="24">
        <v>19.9</v>
      </c>
      <c r="H697" s="25">
        <f t="shared" si="1"/>
        <v>8.50725</v>
      </c>
      <c r="I697" s="26">
        <f t="shared" si="2"/>
        <v>7.996815</v>
      </c>
      <c r="J697" s="26">
        <f t="shared" si="3"/>
        <v>7.4013075</v>
      </c>
      <c r="K697" s="56" t="s">
        <v>1693</v>
      </c>
      <c r="L697" s="27"/>
      <c r="M697" s="28" t="str">
        <f t="shared" si="4"/>
        <v/>
      </c>
      <c r="N697" s="29" t="str">
        <f t="shared" si="5"/>
        <v/>
      </c>
      <c r="O697" s="30">
        <f t="shared" si="6"/>
        <v>0</v>
      </c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45.0" customHeight="1">
      <c r="A698" s="55" t="s">
        <v>1695</v>
      </c>
      <c r="B698" s="19"/>
      <c r="C698" s="56" t="s">
        <v>1696</v>
      </c>
      <c r="D698" s="58" t="s">
        <v>1697</v>
      </c>
      <c r="E698" s="23" t="s">
        <v>23</v>
      </c>
      <c r="F698" s="23" t="s">
        <v>1698</v>
      </c>
      <c r="G698" s="24">
        <v>12.9</v>
      </c>
      <c r="H698" s="25">
        <f t="shared" si="1"/>
        <v>5.51475</v>
      </c>
      <c r="I698" s="26">
        <f t="shared" si="2"/>
        <v>5.183865</v>
      </c>
      <c r="J698" s="26">
        <f t="shared" si="3"/>
        <v>4.7978325</v>
      </c>
      <c r="K698" s="56" t="s">
        <v>1696</v>
      </c>
      <c r="L698" s="27"/>
      <c r="M698" s="28" t="str">
        <f t="shared" si="4"/>
        <v/>
      </c>
      <c r="N698" s="29" t="str">
        <f t="shared" si="5"/>
        <v/>
      </c>
      <c r="O698" s="30">
        <f t="shared" si="6"/>
        <v>0</v>
      </c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45.0" customHeight="1">
      <c r="A699" s="50">
        <v>8.0550356833E12</v>
      </c>
      <c r="B699" s="19"/>
      <c r="C699" s="51" t="s">
        <v>1699</v>
      </c>
      <c r="D699" s="62" t="s">
        <v>1700</v>
      </c>
      <c r="E699" s="40">
        <v>2.0</v>
      </c>
      <c r="F699" s="41"/>
      <c r="G699" s="42">
        <v>12.9</v>
      </c>
      <c r="H699" s="25">
        <f t="shared" si="1"/>
        <v>5.51475</v>
      </c>
      <c r="I699" s="43">
        <f t="shared" si="2"/>
        <v>5.183865</v>
      </c>
      <c r="J699" s="43">
        <f t="shared" si="3"/>
        <v>4.7978325</v>
      </c>
      <c r="K699" s="51" t="s">
        <v>1699</v>
      </c>
      <c r="L699" s="27"/>
      <c r="M699" s="28" t="str">
        <f t="shared" si="4"/>
        <v/>
      </c>
      <c r="N699" s="29" t="str">
        <f t="shared" si="5"/>
        <v/>
      </c>
      <c r="O699" s="30">
        <f t="shared" si="6"/>
        <v>0</v>
      </c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45.0" customHeight="1">
      <c r="A700" s="55" t="s">
        <v>1701</v>
      </c>
      <c r="B700" s="19"/>
      <c r="C700" s="56" t="s">
        <v>1702</v>
      </c>
      <c r="D700" s="58" t="s">
        <v>1703</v>
      </c>
      <c r="E700" s="23" t="s">
        <v>23</v>
      </c>
      <c r="F700" s="23" t="s">
        <v>1698</v>
      </c>
      <c r="G700" s="24">
        <v>12.9</v>
      </c>
      <c r="H700" s="25">
        <f t="shared" si="1"/>
        <v>5.51475</v>
      </c>
      <c r="I700" s="26">
        <f t="shared" si="2"/>
        <v>5.183865</v>
      </c>
      <c r="J700" s="26">
        <f t="shared" si="3"/>
        <v>4.7978325</v>
      </c>
      <c r="K700" s="56" t="s">
        <v>1702</v>
      </c>
      <c r="L700" s="27"/>
      <c r="M700" s="28" t="str">
        <f t="shared" si="4"/>
        <v/>
      </c>
      <c r="N700" s="29" t="str">
        <f t="shared" si="5"/>
        <v/>
      </c>
      <c r="O700" s="30">
        <f t="shared" si="6"/>
        <v>0</v>
      </c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45.0" customHeight="1">
      <c r="A701" s="50">
        <v>8.055035683331E12</v>
      </c>
      <c r="B701" s="19"/>
      <c r="C701" s="51" t="s">
        <v>1704</v>
      </c>
      <c r="D701" s="62" t="s">
        <v>1705</v>
      </c>
      <c r="E701" s="40">
        <v>2.0</v>
      </c>
      <c r="F701" s="41"/>
      <c r="G701" s="42">
        <v>12.9</v>
      </c>
      <c r="H701" s="25">
        <f t="shared" si="1"/>
        <v>5.51475</v>
      </c>
      <c r="I701" s="43">
        <f t="shared" si="2"/>
        <v>5.183865</v>
      </c>
      <c r="J701" s="43">
        <f t="shared" si="3"/>
        <v>4.7978325</v>
      </c>
      <c r="K701" s="51" t="s">
        <v>1704</v>
      </c>
      <c r="L701" s="27"/>
      <c r="M701" s="28" t="str">
        <f t="shared" si="4"/>
        <v/>
      </c>
      <c r="N701" s="29" t="str">
        <f t="shared" si="5"/>
        <v/>
      </c>
      <c r="O701" s="30">
        <f t="shared" si="6"/>
        <v>0</v>
      </c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45.0" customHeight="1">
      <c r="A702" s="50">
        <v>8.055035683294E12</v>
      </c>
      <c r="B702" s="19"/>
      <c r="C702" s="51" t="s">
        <v>1706</v>
      </c>
      <c r="D702" s="62" t="s">
        <v>1707</v>
      </c>
      <c r="E702" s="40">
        <v>2.0</v>
      </c>
      <c r="F702" s="41"/>
      <c r="G702" s="42">
        <v>12.9</v>
      </c>
      <c r="H702" s="25">
        <f t="shared" si="1"/>
        <v>5.51475</v>
      </c>
      <c r="I702" s="43">
        <f t="shared" si="2"/>
        <v>5.183865</v>
      </c>
      <c r="J702" s="43">
        <f t="shared" si="3"/>
        <v>4.7978325</v>
      </c>
      <c r="K702" s="51" t="s">
        <v>1706</v>
      </c>
      <c r="L702" s="27"/>
      <c r="M702" s="28" t="str">
        <f t="shared" si="4"/>
        <v/>
      </c>
      <c r="N702" s="29" t="str">
        <f t="shared" si="5"/>
        <v/>
      </c>
      <c r="O702" s="30">
        <f t="shared" si="6"/>
        <v>0</v>
      </c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45.0" customHeight="1">
      <c r="A703" s="55" t="s">
        <v>1708</v>
      </c>
      <c r="B703" s="19"/>
      <c r="C703" s="56" t="s">
        <v>1709</v>
      </c>
      <c r="D703" s="58" t="s">
        <v>1710</v>
      </c>
      <c r="E703" s="23" t="s">
        <v>23</v>
      </c>
      <c r="F703" s="23" t="s">
        <v>1698</v>
      </c>
      <c r="G703" s="24">
        <v>12.9</v>
      </c>
      <c r="H703" s="25">
        <f t="shared" si="1"/>
        <v>5.51475</v>
      </c>
      <c r="I703" s="26">
        <f t="shared" si="2"/>
        <v>5.183865</v>
      </c>
      <c r="J703" s="26">
        <f t="shared" si="3"/>
        <v>4.7978325</v>
      </c>
      <c r="K703" s="56" t="s">
        <v>1709</v>
      </c>
      <c r="L703" s="27"/>
      <c r="M703" s="28" t="str">
        <f t="shared" si="4"/>
        <v/>
      </c>
      <c r="N703" s="29" t="str">
        <f t="shared" si="5"/>
        <v/>
      </c>
      <c r="O703" s="30">
        <f t="shared" si="6"/>
        <v>0</v>
      </c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45.0" customHeight="1">
      <c r="A704" s="55" t="s">
        <v>1711</v>
      </c>
      <c r="B704" s="19"/>
      <c r="C704" s="56" t="s">
        <v>1712</v>
      </c>
      <c r="D704" s="58" t="s">
        <v>1713</v>
      </c>
      <c r="E704" s="23" t="s">
        <v>23</v>
      </c>
      <c r="F704" s="23" t="s">
        <v>1698</v>
      </c>
      <c r="G704" s="24">
        <v>12.9</v>
      </c>
      <c r="H704" s="25">
        <f t="shared" si="1"/>
        <v>5.51475</v>
      </c>
      <c r="I704" s="26">
        <f t="shared" si="2"/>
        <v>5.183865</v>
      </c>
      <c r="J704" s="26">
        <f t="shared" si="3"/>
        <v>4.7978325</v>
      </c>
      <c r="K704" s="56" t="s">
        <v>1712</v>
      </c>
      <c r="L704" s="27"/>
      <c r="M704" s="28" t="str">
        <f t="shared" si="4"/>
        <v/>
      </c>
      <c r="N704" s="29" t="str">
        <f t="shared" si="5"/>
        <v/>
      </c>
      <c r="O704" s="30">
        <f t="shared" si="6"/>
        <v>0</v>
      </c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45.0" customHeight="1">
      <c r="A705" s="50">
        <v>8.055035683287E12</v>
      </c>
      <c r="B705" s="19"/>
      <c r="C705" s="51" t="s">
        <v>1714</v>
      </c>
      <c r="D705" s="62" t="s">
        <v>1715</v>
      </c>
      <c r="E705" s="40">
        <v>2.0</v>
      </c>
      <c r="F705" s="41"/>
      <c r="G705" s="42">
        <v>12.9</v>
      </c>
      <c r="H705" s="25">
        <f t="shared" si="1"/>
        <v>5.51475</v>
      </c>
      <c r="I705" s="43">
        <f t="shared" si="2"/>
        <v>5.183865</v>
      </c>
      <c r="J705" s="43">
        <f t="shared" si="3"/>
        <v>4.7978325</v>
      </c>
      <c r="K705" s="51" t="s">
        <v>1714</v>
      </c>
      <c r="L705" s="27"/>
      <c r="M705" s="28" t="str">
        <f t="shared" si="4"/>
        <v/>
      </c>
      <c r="N705" s="29" t="str">
        <f t="shared" si="5"/>
        <v/>
      </c>
      <c r="O705" s="30">
        <f t="shared" si="6"/>
        <v>0</v>
      </c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45.0" customHeight="1">
      <c r="A706" s="55" t="s">
        <v>1716</v>
      </c>
      <c r="B706" s="19"/>
      <c r="C706" s="56" t="s">
        <v>1717</v>
      </c>
      <c r="D706" s="58" t="s">
        <v>1718</v>
      </c>
      <c r="E706" s="23" t="s">
        <v>23</v>
      </c>
      <c r="F706" s="23" t="s">
        <v>1698</v>
      </c>
      <c r="G706" s="24">
        <v>12.9</v>
      </c>
      <c r="H706" s="25">
        <f t="shared" si="1"/>
        <v>5.51475</v>
      </c>
      <c r="I706" s="26">
        <f t="shared" si="2"/>
        <v>5.183865</v>
      </c>
      <c r="J706" s="26">
        <f t="shared" si="3"/>
        <v>4.7978325</v>
      </c>
      <c r="K706" s="56" t="s">
        <v>1717</v>
      </c>
      <c r="L706" s="27"/>
      <c r="M706" s="28" t="str">
        <f t="shared" si="4"/>
        <v/>
      </c>
      <c r="N706" s="29" t="str">
        <f t="shared" si="5"/>
        <v/>
      </c>
      <c r="O706" s="30">
        <f t="shared" si="6"/>
        <v>0</v>
      </c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45.0" customHeight="1">
      <c r="A707" s="50">
        <v>8.055035683324E12</v>
      </c>
      <c r="B707" s="19"/>
      <c r="C707" s="51" t="s">
        <v>1719</v>
      </c>
      <c r="D707" s="62" t="s">
        <v>1720</v>
      </c>
      <c r="E707" s="40">
        <v>2.0</v>
      </c>
      <c r="F707" s="41"/>
      <c r="G707" s="42">
        <v>12.9</v>
      </c>
      <c r="H707" s="25">
        <f t="shared" si="1"/>
        <v>5.51475</v>
      </c>
      <c r="I707" s="43">
        <f t="shared" si="2"/>
        <v>5.183865</v>
      </c>
      <c r="J707" s="43">
        <f t="shared" si="3"/>
        <v>4.7978325</v>
      </c>
      <c r="K707" s="51" t="s">
        <v>1719</v>
      </c>
      <c r="L707" s="27"/>
      <c r="M707" s="28" t="str">
        <f t="shared" si="4"/>
        <v/>
      </c>
      <c r="N707" s="29" t="str">
        <f t="shared" si="5"/>
        <v/>
      </c>
      <c r="O707" s="30">
        <f t="shared" si="6"/>
        <v>0</v>
      </c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45.0" customHeight="1">
      <c r="A708" s="55" t="s">
        <v>1721</v>
      </c>
      <c r="B708" s="19"/>
      <c r="C708" s="56" t="s">
        <v>1722</v>
      </c>
      <c r="D708" s="58" t="s">
        <v>1723</v>
      </c>
      <c r="E708" s="23" t="s">
        <v>23</v>
      </c>
      <c r="F708" s="23" t="s">
        <v>1698</v>
      </c>
      <c r="G708" s="24">
        <v>12.9</v>
      </c>
      <c r="H708" s="25">
        <f t="shared" si="1"/>
        <v>5.51475</v>
      </c>
      <c r="I708" s="26">
        <f t="shared" si="2"/>
        <v>5.183865</v>
      </c>
      <c r="J708" s="26">
        <f t="shared" si="3"/>
        <v>4.7978325</v>
      </c>
      <c r="K708" s="56" t="s">
        <v>1722</v>
      </c>
      <c r="L708" s="27"/>
      <c r="M708" s="28" t="str">
        <f t="shared" si="4"/>
        <v/>
      </c>
      <c r="N708" s="29" t="str">
        <f t="shared" si="5"/>
        <v/>
      </c>
      <c r="O708" s="30">
        <f t="shared" si="6"/>
        <v>0</v>
      </c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45.0" customHeight="1">
      <c r="A709" s="50">
        <v>8.055035683317E12</v>
      </c>
      <c r="B709" s="19"/>
      <c r="C709" s="51" t="s">
        <v>1724</v>
      </c>
      <c r="D709" s="62" t="s">
        <v>1725</v>
      </c>
      <c r="E709" s="40">
        <v>2.0</v>
      </c>
      <c r="F709" s="41"/>
      <c r="G709" s="42">
        <v>12.9</v>
      </c>
      <c r="H709" s="25">
        <f t="shared" si="1"/>
        <v>5.51475</v>
      </c>
      <c r="I709" s="43">
        <f t="shared" si="2"/>
        <v>5.183865</v>
      </c>
      <c r="J709" s="43">
        <f t="shared" si="3"/>
        <v>4.7978325</v>
      </c>
      <c r="K709" s="51" t="s">
        <v>1724</v>
      </c>
      <c r="L709" s="27"/>
      <c r="M709" s="28" t="str">
        <f t="shared" si="4"/>
        <v/>
      </c>
      <c r="N709" s="29" t="str">
        <f t="shared" si="5"/>
        <v/>
      </c>
      <c r="O709" s="30">
        <f t="shared" si="6"/>
        <v>0</v>
      </c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45.0" customHeight="1">
      <c r="A710" s="50">
        <v>8.055035683348E12</v>
      </c>
      <c r="B710" s="19"/>
      <c r="C710" s="51" t="s">
        <v>1726</v>
      </c>
      <c r="D710" s="62" t="s">
        <v>1727</v>
      </c>
      <c r="E710" s="40">
        <v>2.0</v>
      </c>
      <c r="F710" s="41"/>
      <c r="G710" s="42">
        <v>16.9</v>
      </c>
      <c r="H710" s="25">
        <f t="shared" si="1"/>
        <v>7.22475</v>
      </c>
      <c r="I710" s="43">
        <f t="shared" si="2"/>
        <v>6.791265</v>
      </c>
      <c r="J710" s="43">
        <f t="shared" si="3"/>
        <v>6.2855325</v>
      </c>
      <c r="K710" s="51" t="s">
        <v>1726</v>
      </c>
      <c r="L710" s="27"/>
      <c r="M710" s="28" t="str">
        <f t="shared" si="4"/>
        <v/>
      </c>
      <c r="N710" s="29" t="str">
        <f t="shared" si="5"/>
        <v/>
      </c>
      <c r="O710" s="30">
        <f t="shared" si="6"/>
        <v>0</v>
      </c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45.0" customHeight="1">
      <c r="A711" s="55" t="s">
        <v>1728</v>
      </c>
      <c r="B711" s="19"/>
      <c r="C711" s="56" t="s">
        <v>1729</v>
      </c>
      <c r="D711" s="58" t="s">
        <v>1730</v>
      </c>
      <c r="E711" s="23" t="s">
        <v>23</v>
      </c>
      <c r="F711" s="23" t="s">
        <v>1731</v>
      </c>
      <c r="G711" s="24">
        <v>16.9</v>
      </c>
      <c r="H711" s="25">
        <f t="shared" si="1"/>
        <v>7.22475</v>
      </c>
      <c r="I711" s="26">
        <f t="shared" si="2"/>
        <v>6.791265</v>
      </c>
      <c r="J711" s="26">
        <f t="shared" si="3"/>
        <v>6.2855325</v>
      </c>
      <c r="K711" s="56" t="s">
        <v>1729</v>
      </c>
      <c r="L711" s="27"/>
      <c r="M711" s="28" t="str">
        <f t="shared" si="4"/>
        <v/>
      </c>
      <c r="N711" s="29" t="str">
        <f t="shared" si="5"/>
        <v/>
      </c>
      <c r="O711" s="30">
        <f t="shared" si="6"/>
        <v>0</v>
      </c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45.0" customHeight="1">
      <c r="A712" s="50">
        <v>8.055035683355E12</v>
      </c>
      <c r="B712" s="19"/>
      <c r="C712" s="51" t="s">
        <v>1732</v>
      </c>
      <c r="D712" s="62" t="s">
        <v>1733</v>
      </c>
      <c r="E712" s="40">
        <v>2.0</v>
      </c>
      <c r="F712" s="41"/>
      <c r="G712" s="42">
        <v>16.9</v>
      </c>
      <c r="H712" s="25">
        <f t="shared" si="1"/>
        <v>7.22475</v>
      </c>
      <c r="I712" s="43">
        <f t="shared" si="2"/>
        <v>6.791265</v>
      </c>
      <c r="J712" s="43">
        <f t="shared" si="3"/>
        <v>6.2855325</v>
      </c>
      <c r="K712" s="51" t="s">
        <v>1732</v>
      </c>
      <c r="L712" s="27"/>
      <c r="M712" s="28" t="str">
        <f t="shared" si="4"/>
        <v/>
      </c>
      <c r="N712" s="29" t="str">
        <f t="shared" si="5"/>
        <v/>
      </c>
      <c r="O712" s="30">
        <f t="shared" si="6"/>
        <v>0</v>
      </c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45.0" customHeight="1">
      <c r="A713" s="55" t="s">
        <v>1734</v>
      </c>
      <c r="B713" s="19"/>
      <c r="C713" s="56" t="s">
        <v>1735</v>
      </c>
      <c r="D713" s="58" t="s">
        <v>1736</v>
      </c>
      <c r="E713" s="23" t="s">
        <v>23</v>
      </c>
      <c r="F713" s="23" t="s">
        <v>1731</v>
      </c>
      <c r="G713" s="24">
        <v>16.9</v>
      </c>
      <c r="H713" s="25">
        <f t="shared" si="1"/>
        <v>7.22475</v>
      </c>
      <c r="I713" s="26">
        <f t="shared" si="2"/>
        <v>6.791265</v>
      </c>
      <c r="J713" s="26">
        <f t="shared" si="3"/>
        <v>6.2855325</v>
      </c>
      <c r="K713" s="56" t="s">
        <v>1735</v>
      </c>
      <c r="L713" s="27"/>
      <c r="M713" s="28" t="str">
        <f t="shared" si="4"/>
        <v/>
      </c>
      <c r="N713" s="29" t="str">
        <f t="shared" si="5"/>
        <v/>
      </c>
      <c r="O713" s="30">
        <f t="shared" si="6"/>
        <v>0</v>
      </c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45.0" customHeight="1">
      <c r="A714" s="55" t="s">
        <v>1737</v>
      </c>
      <c r="B714" s="19"/>
      <c r="C714" s="56" t="s">
        <v>1738</v>
      </c>
      <c r="D714" s="58" t="s">
        <v>1739</v>
      </c>
      <c r="E714" s="23" t="s">
        <v>23</v>
      </c>
      <c r="F714" s="23" t="s">
        <v>1731</v>
      </c>
      <c r="G714" s="24">
        <v>16.9</v>
      </c>
      <c r="H714" s="25">
        <f t="shared" si="1"/>
        <v>7.22475</v>
      </c>
      <c r="I714" s="26">
        <f t="shared" si="2"/>
        <v>6.791265</v>
      </c>
      <c r="J714" s="26">
        <f t="shared" si="3"/>
        <v>6.2855325</v>
      </c>
      <c r="K714" s="56" t="s">
        <v>1738</v>
      </c>
      <c r="L714" s="27"/>
      <c r="M714" s="28" t="str">
        <f t="shared" si="4"/>
        <v/>
      </c>
      <c r="N714" s="29" t="str">
        <f t="shared" si="5"/>
        <v/>
      </c>
      <c r="O714" s="30">
        <f t="shared" si="6"/>
        <v>0</v>
      </c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45.0" customHeight="1">
      <c r="A715" s="50">
        <v>8.055035683379E12</v>
      </c>
      <c r="B715" s="19"/>
      <c r="C715" s="51" t="s">
        <v>1740</v>
      </c>
      <c r="D715" s="62" t="s">
        <v>1741</v>
      </c>
      <c r="E715" s="40">
        <v>2.0</v>
      </c>
      <c r="F715" s="41"/>
      <c r="G715" s="42">
        <v>16.9</v>
      </c>
      <c r="H715" s="25">
        <f t="shared" si="1"/>
        <v>7.22475</v>
      </c>
      <c r="I715" s="43">
        <f t="shared" si="2"/>
        <v>6.791265</v>
      </c>
      <c r="J715" s="43">
        <f t="shared" si="3"/>
        <v>6.2855325</v>
      </c>
      <c r="K715" s="51" t="s">
        <v>1740</v>
      </c>
      <c r="L715" s="27"/>
      <c r="M715" s="28" t="str">
        <f t="shared" si="4"/>
        <v/>
      </c>
      <c r="N715" s="29" t="str">
        <f t="shared" si="5"/>
        <v/>
      </c>
      <c r="O715" s="30">
        <f t="shared" si="6"/>
        <v>0</v>
      </c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45.0" customHeight="1">
      <c r="A716" s="55" t="s">
        <v>1742</v>
      </c>
      <c r="B716" s="19"/>
      <c r="C716" s="56" t="s">
        <v>1743</v>
      </c>
      <c r="D716" s="58" t="s">
        <v>1744</v>
      </c>
      <c r="E716" s="23" t="s">
        <v>23</v>
      </c>
      <c r="F716" s="23" t="s">
        <v>1731</v>
      </c>
      <c r="G716" s="24">
        <v>16.9</v>
      </c>
      <c r="H716" s="25">
        <f t="shared" si="1"/>
        <v>7.22475</v>
      </c>
      <c r="I716" s="26">
        <f t="shared" si="2"/>
        <v>6.791265</v>
      </c>
      <c r="J716" s="26">
        <f t="shared" si="3"/>
        <v>6.2855325</v>
      </c>
      <c r="K716" s="56" t="s">
        <v>1743</v>
      </c>
      <c r="L716" s="27"/>
      <c r="M716" s="28" t="str">
        <f t="shared" si="4"/>
        <v/>
      </c>
      <c r="N716" s="29" t="str">
        <f t="shared" si="5"/>
        <v/>
      </c>
      <c r="O716" s="30">
        <f t="shared" si="6"/>
        <v>0</v>
      </c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45.0" customHeight="1">
      <c r="A717" s="50">
        <v>8.055035683362E12</v>
      </c>
      <c r="B717" s="19"/>
      <c r="C717" s="51" t="s">
        <v>1745</v>
      </c>
      <c r="D717" s="62" t="s">
        <v>1746</v>
      </c>
      <c r="E717" s="40">
        <v>2.0</v>
      </c>
      <c r="F717" s="41"/>
      <c r="G717" s="42">
        <v>16.9</v>
      </c>
      <c r="H717" s="25">
        <f t="shared" si="1"/>
        <v>7.22475</v>
      </c>
      <c r="I717" s="43">
        <f t="shared" si="2"/>
        <v>6.791265</v>
      </c>
      <c r="J717" s="43">
        <f t="shared" si="3"/>
        <v>6.2855325</v>
      </c>
      <c r="K717" s="51" t="s">
        <v>1745</v>
      </c>
      <c r="L717" s="27"/>
      <c r="M717" s="28" t="str">
        <f t="shared" si="4"/>
        <v/>
      </c>
      <c r="N717" s="29" t="str">
        <f t="shared" si="5"/>
        <v/>
      </c>
      <c r="O717" s="30">
        <f t="shared" si="6"/>
        <v>0</v>
      </c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45.0" customHeight="1">
      <c r="A718" s="55" t="s">
        <v>1747</v>
      </c>
      <c r="B718" s="19"/>
      <c r="C718" s="56" t="s">
        <v>1748</v>
      </c>
      <c r="D718" s="58" t="s">
        <v>1749</v>
      </c>
      <c r="E718" s="23" t="s">
        <v>23</v>
      </c>
      <c r="F718" s="23" t="s">
        <v>1422</v>
      </c>
      <c r="G718" s="24">
        <v>24.9</v>
      </c>
      <c r="H718" s="25">
        <f t="shared" si="1"/>
        <v>10.64475</v>
      </c>
      <c r="I718" s="26">
        <f t="shared" si="2"/>
        <v>10.006065</v>
      </c>
      <c r="J718" s="26">
        <f t="shared" si="3"/>
        <v>9.2609325</v>
      </c>
      <c r="K718" s="56" t="s">
        <v>1748</v>
      </c>
      <c r="L718" s="27"/>
      <c r="M718" s="28" t="str">
        <f t="shared" si="4"/>
        <v/>
      </c>
      <c r="N718" s="29" t="str">
        <f t="shared" si="5"/>
        <v/>
      </c>
      <c r="O718" s="30">
        <f t="shared" si="6"/>
        <v>0</v>
      </c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45.0" customHeight="1">
      <c r="A719" s="55" t="s">
        <v>1750</v>
      </c>
      <c r="B719" s="19"/>
      <c r="C719" s="56" t="s">
        <v>1751</v>
      </c>
      <c r="D719" s="58" t="s">
        <v>1752</v>
      </c>
      <c r="E719" s="23" t="s">
        <v>23</v>
      </c>
      <c r="F719" s="23" t="s">
        <v>1422</v>
      </c>
      <c r="G719" s="24">
        <v>24.9</v>
      </c>
      <c r="H719" s="25">
        <f t="shared" si="1"/>
        <v>10.64475</v>
      </c>
      <c r="I719" s="26">
        <f t="shared" si="2"/>
        <v>10.006065</v>
      </c>
      <c r="J719" s="26">
        <f t="shared" si="3"/>
        <v>9.2609325</v>
      </c>
      <c r="K719" s="56" t="s">
        <v>1751</v>
      </c>
      <c r="L719" s="27"/>
      <c r="M719" s="28" t="str">
        <f t="shared" si="4"/>
        <v/>
      </c>
      <c r="N719" s="29" t="str">
        <f t="shared" si="5"/>
        <v/>
      </c>
      <c r="O719" s="30">
        <f t="shared" si="6"/>
        <v>0</v>
      </c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45.0" customHeight="1">
      <c r="A720" s="55">
        <v>8.053300579778E12</v>
      </c>
      <c r="B720" s="19"/>
      <c r="C720" s="56" t="s">
        <v>1753</v>
      </c>
      <c r="D720" s="58" t="s">
        <v>1754</v>
      </c>
      <c r="E720" s="23" t="s">
        <v>231</v>
      </c>
      <c r="F720" s="23" t="s">
        <v>231</v>
      </c>
      <c r="G720" s="24">
        <v>139.0</v>
      </c>
      <c r="H720" s="25">
        <f t="shared" si="1"/>
        <v>59.4225</v>
      </c>
      <c r="I720" s="26">
        <f t="shared" si="2"/>
        <v>55.85715</v>
      </c>
      <c r="J720" s="26">
        <f t="shared" si="3"/>
        <v>51.697575</v>
      </c>
      <c r="K720" s="56" t="s">
        <v>1753</v>
      </c>
      <c r="L720" s="27"/>
      <c r="M720" s="28" t="str">
        <f t="shared" si="4"/>
        <v/>
      </c>
      <c r="N720" s="29" t="str">
        <f t="shared" si="5"/>
        <v/>
      </c>
      <c r="O720" s="30">
        <f t="shared" si="6"/>
        <v>0</v>
      </c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45.0" customHeight="1">
      <c r="A721" s="55" t="s">
        <v>1755</v>
      </c>
      <c r="B721" s="19"/>
      <c r="C721" s="56" t="s">
        <v>1756</v>
      </c>
      <c r="D721" s="58" t="s">
        <v>1757</v>
      </c>
      <c r="E721" s="23" t="s">
        <v>23</v>
      </c>
      <c r="F721" s="23" t="s">
        <v>1422</v>
      </c>
      <c r="G721" s="24">
        <v>24.9</v>
      </c>
      <c r="H721" s="25">
        <f t="shared" si="1"/>
        <v>10.64475</v>
      </c>
      <c r="I721" s="26">
        <f t="shared" si="2"/>
        <v>10.006065</v>
      </c>
      <c r="J721" s="26">
        <f t="shared" si="3"/>
        <v>9.2609325</v>
      </c>
      <c r="K721" s="56" t="s">
        <v>1756</v>
      </c>
      <c r="L721" s="27"/>
      <c r="M721" s="28" t="str">
        <f t="shared" si="4"/>
        <v/>
      </c>
      <c r="N721" s="29" t="str">
        <f t="shared" si="5"/>
        <v/>
      </c>
      <c r="O721" s="30">
        <f t="shared" si="6"/>
        <v>0</v>
      </c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45.0" customHeight="1">
      <c r="A722" s="55" t="s">
        <v>1758</v>
      </c>
      <c r="B722" s="19"/>
      <c r="C722" s="56" t="s">
        <v>1759</v>
      </c>
      <c r="D722" s="58" t="s">
        <v>1760</v>
      </c>
      <c r="E722" s="23" t="s">
        <v>23</v>
      </c>
      <c r="F722" s="23" t="s">
        <v>1422</v>
      </c>
      <c r="G722" s="24">
        <v>24.9</v>
      </c>
      <c r="H722" s="25">
        <f t="shared" si="1"/>
        <v>10.64475</v>
      </c>
      <c r="I722" s="26">
        <f t="shared" si="2"/>
        <v>10.006065</v>
      </c>
      <c r="J722" s="26">
        <f t="shared" si="3"/>
        <v>9.2609325</v>
      </c>
      <c r="K722" s="56" t="s">
        <v>1759</v>
      </c>
      <c r="L722" s="27"/>
      <c r="M722" s="28" t="str">
        <f t="shared" si="4"/>
        <v/>
      </c>
      <c r="N722" s="29" t="str">
        <f t="shared" si="5"/>
        <v/>
      </c>
      <c r="O722" s="30">
        <f t="shared" si="6"/>
        <v>0</v>
      </c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45.0" customHeight="1">
      <c r="A723" s="55" t="s">
        <v>1761</v>
      </c>
      <c r="B723" s="19"/>
      <c r="C723" s="56" t="s">
        <v>1762</v>
      </c>
      <c r="D723" s="58" t="s">
        <v>1763</v>
      </c>
      <c r="E723" s="23" t="s">
        <v>23</v>
      </c>
      <c r="F723" s="23" t="s">
        <v>1422</v>
      </c>
      <c r="G723" s="24">
        <v>24.9</v>
      </c>
      <c r="H723" s="25">
        <f t="shared" si="1"/>
        <v>10.64475</v>
      </c>
      <c r="I723" s="26">
        <f t="shared" si="2"/>
        <v>10.006065</v>
      </c>
      <c r="J723" s="26">
        <f t="shared" si="3"/>
        <v>9.2609325</v>
      </c>
      <c r="K723" s="56" t="s">
        <v>1762</v>
      </c>
      <c r="L723" s="27"/>
      <c r="M723" s="28" t="str">
        <f t="shared" si="4"/>
        <v/>
      </c>
      <c r="N723" s="29" t="str">
        <f t="shared" si="5"/>
        <v/>
      </c>
      <c r="O723" s="30">
        <f t="shared" si="6"/>
        <v>0</v>
      </c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45.0" customHeight="1">
      <c r="A724" s="55" t="s">
        <v>1764</v>
      </c>
      <c r="B724" s="19"/>
      <c r="C724" s="56" t="s">
        <v>1765</v>
      </c>
      <c r="D724" s="58" t="s">
        <v>1766</v>
      </c>
      <c r="E724" s="23" t="s">
        <v>23</v>
      </c>
      <c r="F724" s="23" t="s">
        <v>1422</v>
      </c>
      <c r="G724" s="24">
        <v>24.9</v>
      </c>
      <c r="H724" s="25">
        <f t="shared" si="1"/>
        <v>10.64475</v>
      </c>
      <c r="I724" s="26">
        <f t="shared" si="2"/>
        <v>10.006065</v>
      </c>
      <c r="J724" s="26">
        <f t="shared" si="3"/>
        <v>9.2609325</v>
      </c>
      <c r="K724" s="56" t="s">
        <v>1765</v>
      </c>
      <c r="L724" s="27"/>
      <c r="M724" s="28" t="str">
        <f t="shared" si="4"/>
        <v/>
      </c>
      <c r="N724" s="29" t="str">
        <f t="shared" si="5"/>
        <v/>
      </c>
      <c r="O724" s="30">
        <f t="shared" si="6"/>
        <v>0</v>
      </c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45.0" customHeight="1">
      <c r="A725" s="55" t="s">
        <v>1767</v>
      </c>
      <c r="B725" s="19"/>
      <c r="C725" s="56" t="s">
        <v>1768</v>
      </c>
      <c r="D725" s="58" t="s">
        <v>1769</v>
      </c>
      <c r="E725" s="23" t="s">
        <v>23</v>
      </c>
      <c r="F725" s="23" t="s">
        <v>1422</v>
      </c>
      <c r="G725" s="24">
        <v>24.9</v>
      </c>
      <c r="H725" s="25">
        <f t="shared" si="1"/>
        <v>10.64475</v>
      </c>
      <c r="I725" s="26">
        <f t="shared" si="2"/>
        <v>10.006065</v>
      </c>
      <c r="J725" s="26">
        <f t="shared" si="3"/>
        <v>9.2609325</v>
      </c>
      <c r="K725" s="56" t="s">
        <v>1768</v>
      </c>
      <c r="L725" s="27"/>
      <c r="M725" s="28" t="str">
        <f t="shared" si="4"/>
        <v/>
      </c>
      <c r="N725" s="29" t="str">
        <f t="shared" si="5"/>
        <v/>
      </c>
      <c r="O725" s="30">
        <f t="shared" si="6"/>
        <v>0</v>
      </c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45.0" customHeight="1">
      <c r="A726" s="55" t="s">
        <v>1770</v>
      </c>
      <c r="B726" s="19"/>
      <c r="C726" s="56" t="s">
        <v>1771</v>
      </c>
      <c r="D726" s="58" t="s">
        <v>1772</v>
      </c>
      <c r="E726" s="23" t="s">
        <v>23</v>
      </c>
      <c r="F726" s="23" t="s">
        <v>1639</v>
      </c>
      <c r="G726" s="24">
        <v>7.9</v>
      </c>
      <c r="H726" s="25">
        <f t="shared" si="1"/>
        <v>3.37725</v>
      </c>
      <c r="I726" s="26">
        <f t="shared" si="2"/>
        <v>3.174615</v>
      </c>
      <c r="J726" s="26">
        <f t="shared" si="3"/>
        <v>2.9382075</v>
      </c>
      <c r="K726" s="56" t="s">
        <v>1771</v>
      </c>
      <c r="L726" s="27"/>
      <c r="M726" s="28" t="str">
        <f t="shared" si="4"/>
        <v/>
      </c>
      <c r="N726" s="29" t="str">
        <f t="shared" si="5"/>
        <v/>
      </c>
      <c r="O726" s="30">
        <f t="shared" si="6"/>
        <v>0</v>
      </c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45.0" customHeight="1">
      <c r="A727" s="55" t="s">
        <v>1773</v>
      </c>
      <c r="B727" s="19"/>
      <c r="C727" s="56" t="s">
        <v>1774</v>
      </c>
      <c r="D727" s="58" t="s">
        <v>1775</v>
      </c>
      <c r="E727" s="23" t="s">
        <v>23</v>
      </c>
      <c r="F727" s="23" t="s">
        <v>1639</v>
      </c>
      <c r="G727" s="24">
        <v>7.9</v>
      </c>
      <c r="H727" s="25">
        <f t="shared" si="1"/>
        <v>3.37725</v>
      </c>
      <c r="I727" s="26">
        <f t="shared" si="2"/>
        <v>3.174615</v>
      </c>
      <c r="J727" s="26">
        <f t="shared" si="3"/>
        <v>2.9382075</v>
      </c>
      <c r="K727" s="56" t="s">
        <v>1774</v>
      </c>
      <c r="L727" s="27"/>
      <c r="M727" s="28" t="str">
        <f t="shared" si="4"/>
        <v/>
      </c>
      <c r="N727" s="29" t="str">
        <f t="shared" si="5"/>
        <v/>
      </c>
      <c r="O727" s="30">
        <f t="shared" si="6"/>
        <v>0</v>
      </c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45.0" customHeight="1">
      <c r="A728" s="55" t="s">
        <v>1776</v>
      </c>
      <c r="B728" s="19"/>
      <c r="C728" s="56" t="s">
        <v>1777</v>
      </c>
      <c r="D728" s="58" t="s">
        <v>1778</v>
      </c>
      <c r="E728" s="23" t="s">
        <v>23</v>
      </c>
      <c r="F728" s="23" t="s">
        <v>1639</v>
      </c>
      <c r="G728" s="24">
        <v>7.9</v>
      </c>
      <c r="H728" s="25">
        <f t="shared" si="1"/>
        <v>3.37725</v>
      </c>
      <c r="I728" s="26">
        <f t="shared" si="2"/>
        <v>3.174615</v>
      </c>
      <c r="J728" s="26">
        <f t="shared" si="3"/>
        <v>2.9382075</v>
      </c>
      <c r="K728" s="56" t="s">
        <v>1777</v>
      </c>
      <c r="L728" s="27"/>
      <c r="M728" s="28" t="str">
        <f t="shared" si="4"/>
        <v/>
      </c>
      <c r="N728" s="29" t="str">
        <f t="shared" si="5"/>
        <v/>
      </c>
      <c r="O728" s="30">
        <f t="shared" si="6"/>
        <v>0</v>
      </c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45.0" customHeight="1">
      <c r="A729" s="55" t="s">
        <v>1779</v>
      </c>
      <c r="B729" s="19"/>
      <c r="C729" s="56" t="s">
        <v>1780</v>
      </c>
      <c r="D729" s="58" t="s">
        <v>1781</v>
      </c>
      <c r="E729" s="23" t="s">
        <v>23</v>
      </c>
      <c r="F729" s="23" t="s">
        <v>1639</v>
      </c>
      <c r="G729" s="24">
        <v>7.9</v>
      </c>
      <c r="H729" s="25">
        <f t="shared" si="1"/>
        <v>3.37725</v>
      </c>
      <c r="I729" s="26">
        <f t="shared" si="2"/>
        <v>3.174615</v>
      </c>
      <c r="J729" s="26">
        <f t="shared" si="3"/>
        <v>2.9382075</v>
      </c>
      <c r="K729" s="56" t="s">
        <v>1780</v>
      </c>
      <c r="L729" s="27"/>
      <c r="M729" s="28" t="str">
        <f t="shared" si="4"/>
        <v/>
      </c>
      <c r="N729" s="29" t="str">
        <f t="shared" si="5"/>
        <v/>
      </c>
      <c r="O729" s="30">
        <f t="shared" si="6"/>
        <v>0</v>
      </c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45.0" customHeight="1">
      <c r="A730" s="55">
        <v>8.055035680415E12</v>
      </c>
      <c r="B730" s="19"/>
      <c r="C730" s="56" t="s">
        <v>1782</v>
      </c>
      <c r="D730" s="58" t="s">
        <v>1783</v>
      </c>
      <c r="E730" s="23" t="s">
        <v>23</v>
      </c>
      <c r="F730" s="23" t="s">
        <v>293</v>
      </c>
      <c r="G730" s="24">
        <v>14.9</v>
      </c>
      <c r="H730" s="25">
        <f t="shared" si="1"/>
        <v>6.36975</v>
      </c>
      <c r="I730" s="26">
        <f t="shared" si="2"/>
        <v>5.987565</v>
      </c>
      <c r="J730" s="26">
        <f t="shared" si="3"/>
        <v>5.5416825</v>
      </c>
      <c r="K730" s="56" t="s">
        <v>1782</v>
      </c>
      <c r="L730" s="27"/>
      <c r="M730" s="28" t="str">
        <f t="shared" si="4"/>
        <v/>
      </c>
      <c r="N730" s="29" t="str">
        <f t="shared" si="5"/>
        <v/>
      </c>
      <c r="O730" s="30">
        <f t="shared" si="6"/>
        <v>0</v>
      </c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45.0" customHeight="1">
      <c r="A731" s="55">
        <v>8.055035680422E12</v>
      </c>
      <c r="B731" s="19"/>
      <c r="C731" s="56" t="s">
        <v>1784</v>
      </c>
      <c r="D731" s="58" t="s">
        <v>1785</v>
      </c>
      <c r="E731" s="23" t="s">
        <v>23</v>
      </c>
      <c r="F731" s="23" t="s">
        <v>293</v>
      </c>
      <c r="G731" s="24">
        <v>14.9</v>
      </c>
      <c r="H731" s="25">
        <f t="shared" si="1"/>
        <v>6.36975</v>
      </c>
      <c r="I731" s="26">
        <f t="shared" si="2"/>
        <v>5.987565</v>
      </c>
      <c r="J731" s="26">
        <f t="shared" si="3"/>
        <v>5.5416825</v>
      </c>
      <c r="K731" s="56" t="s">
        <v>1784</v>
      </c>
      <c r="L731" s="27"/>
      <c r="M731" s="28" t="str">
        <f t="shared" si="4"/>
        <v/>
      </c>
      <c r="N731" s="29" t="str">
        <f t="shared" si="5"/>
        <v/>
      </c>
      <c r="O731" s="30">
        <f t="shared" si="6"/>
        <v>0</v>
      </c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45.0" customHeight="1">
      <c r="A732" s="55">
        <v>8.055035680408E12</v>
      </c>
      <c r="B732" s="19"/>
      <c r="C732" s="56" t="s">
        <v>1786</v>
      </c>
      <c r="D732" s="58" t="s">
        <v>1787</v>
      </c>
      <c r="E732" s="23" t="s">
        <v>23</v>
      </c>
      <c r="F732" s="23" t="s">
        <v>293</v>
      </c>
      <c r="G732" s="24">
        <v>14.9</v>
      </c>
      <c r="H732" s="25">
        <f t="shared" si="1"/>
        <v>6.36975</v>
      </c>
      <c r="I732" s="26">
        <f t="shared" si="2"/>
        <v>5.987565</v>
      </c>
      <c r="J732" s="26">
        <f t="shared" si="3"/>
        <v>5.5416825</v>
      </c>
      <c r="K732" s="56" t="s">
        <v>1786</v>
      </c>
      <c r="L732" s="27"/>
      <c r="M732" s="28" t="str">
        <f t="shared" si="4"/>
        <v/>
      </c>
      <c r="N732" s="29" t="str">
        <f t="shared" si="5"/>
        <v/>
      </c>
      <c r="O732" s="30">
        <f t="shared" si="6"/>
        <v>0</v>
      </c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45.0" customHeight="1">
      <c r="A733" s="55">
        <v>8.055035680439E12</v>
      </c>
      <c r="B733" s="19"/>
      <c r="C733" s="56" t="s">
        <v>1788</v>
      </c>
      <c r="D733" s="58" t="s">
        <v>1789</v>
      </c>
      <c r="E733" s="23" t="s">
        <v>23</v>
      </c>
      <c r="F733" s="23" t="s">
        <v>293</v>
      </c>
      <c r="G733" s="24">
        <v>14.9</v>
      </c>
      <c r="H733" s="25">
        <f t="shared" si="1"/>
        <v>6.36975</v>
      </c>
      <c r="I733" s="26">
        <f t="shared" si="2"/>
        <v>5.987565</v>
      </c>
      <c r="J733" s="26">
        <f t="shared" si="3"/>
        <v>5.5416825</v>
      </c>
      <c r="K733" s="56" t="s">
        <v>1788</v>
      </c>
      <c r="L733" s="27"/>
      <c r="M733" s="28" t="str">
        <f t="shared" si="4"/>
        <v/>
      </c>
      <c r="N733" s="29" t="str">
        <f t="shared" si="5"/>
        <v/>
      </c>
      <c r="O733" s="30">
        <f t="shared" si="6"/>
        <v>0</v>
      </c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45.0" customHeight="1">
      <c r="A734" s="55" t="s">
        <v>1790</v>
      </c>
      <c r="B734" s="19"/>
      <c r="C734" s="56" t="s">
        <v>1791</v>
      </c>
      <c r="D734" s="58" t="s">
        <v>1792</v>
      </c>
      <c r="E734" s="23" t="s">
        <v>23</v>
      </c>
      <c r="F734" s="23" t="s">
        <v>293</v>
      </c>
      <c r="G734" s="24">
        <v>12.9</v>
      </c>
      <c r="H734" s="25">
        <f t="shared" si="1"/>
        <v>5.51475</v>
      </c>
      <c r="I734" s="26">
        <f t="shared" si="2"/>
        <v>5.183865</v>
      </c>
      <c r="J734" s="26">
        <f t="shared" si="3"/>
        <v>4.7978325</v>
      </c>
      <c r="K734" s="56" t="s">
        <v>1791</v>
      </c>
      <c r="L734" s="27"/>
      <c r="M734" s="28" t="str">
        <f t="shared" si="4"/>
        <v/>
      </c>
      <c r="N734" s="29" t="str">
        <f t="shared" si="5"/>
        <v/>
      </c>
      <c r="O734" s="30">
        <f t="shared" si="6"/>
        <v>0</v>
      </c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45.0" customHeight="1">
      <c r="A735" s="50">
        <v>8.055035683409E12</v>
      </c>
      <c r="B735" s="19"/>
      <c r="C735" s="51" t="s">
        <v>1793</v>
      </c>
      <c r="D735" s="62" t="s">
        <v>1794</v>
      </c>
      <c r="E735" s="40">
        <v>2.0</v>
      </c>
      <c r="F735" s="41"/>
      <c r="G735" s="42">
        <v>12.9</v>
      </c>
      <c r="H735" s="25">
        <f t="shared" si="1"/>
        <v>5.51475</v>
      </c>
      <c r="I735" s="43">
        <f t="shared" si="2"/>
        <v>5.183865</v>
      </c>
      <c r="J735" s="43">
        <f t="shared" si="3"/>
        <v>4.7978325</v>
      </c>
      <c r="K735" s="51" t="s">
        <v>1793</v>
      </c>
      <c r="L735" s="27"/>
      <c r="M735" s="28" t="str">
        <f t="shared" si="4"/>
        <v/>
      </c>
      <c r="N735" s="29" t="str">
        <f t="shared" si="5"/>
        <v/>
      </c>
      <c r="O735" s="30">
        <f t="shared" si="6"/>
        <v>0</v>
      </c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45.0" customHeight="1">
      <c r="A736" s="55" t="s">
        <v>1795</v>
      </c>
      <c r="B736" s="19"/>
      <c r="C736" s="56" t="s">
        <v>1796</v>
      </c>
      <c r="D736" s="58" t="s">
        <v>1797</v>
      </c>
      <c r="E736" s="23" t="s">
        <v>23</v>
      </c>
      <c r="F736" s="23" t="s">
        <v>293</v>
      </c>
      <c r="G736" s="24">
        <v>12.9</v>
      </c>
      <c r="H736" s="25">
        <f t="shared" si="1"/>
        <v>5.51475</v>
      </c>
      <c r="I736" s="26">
        <f t="shared" si="2"/>
        <v>5.183865</v>
      </c>
      <c r="J736" s="26">
        <f t="shared" si="3"/>
        <v>4.7978325</v>
      </c>
      <c r="K736" s="56" t="s">
        <v>1796</v>
      </c>
      <c r="L736" s="27"/>
      <c r="M736" s="28" t="str">
        <f t="shared" si="4"/>
        <v/>
      </c>
      <c r="N736" s="29" t="str">
        <f t="shared" si="5"/>
        <v/>
      </c>
      <c r="O736" s="30">
        <f t="shared" si="6"/>
        <v>0</v>
      </c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45.0" customHeight="1">
      <c r="A737" s="50">
        <v>8.05503568343E12</v>
      </c>
      <c r="B737" s="19"/>
      <c r="C737" s="51" t="s">
        <v>1798</v>
      </c>
      <c r="D737" s="62" t="s">
        <v>1799</v>
      </c>
      <c r="E737" s="40">
        <v>2.0</v>
      </c>
      <c r="F737" s="41"/>
      <c r="G737" s="42">
        <v>12.9</v>
      </c>
      <c r="H737" s="25">
        <f t="shared" si="1"/>
        <v>5.51475</v>
      </c>
      <c r="I737" s="43">
        <f t="shared" si="2"/>
        <v>5.183865</v>
      </c>
      <c r="J737" s="43">
        <f t="shared" si="3"/>
        <v>4.7978325</v>
      </c>
      <c r="K737" s="51" t="s">
        <v>1798</v>
      </c>
      <c r="L737" s="27"/>
      <c r="M737" s="28" t="str">
        <f t="shared" si="4"/>
        <v/>
      </c>
      <c r="N737" s="29" t="str">
        <f t="shared" si="5"/>
        <v/>
      </c>
      <c r="O737" s="30">
        <f t="shared" si="6"/>
        <v>0</v>
      </c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45.0" customHeight="1">
      <c r="A738" s="50">
        <v>8.055035683393E12</v>
      </c>
      <c r="B738" s="19"/>
      <c r="C738" s="51" t="s">
        <v>1800</v>
      </c>
      <c r="D738" s="62" t="s">
        <v>1801</v>
      </c>
      <c r="E738" s="40">
        <v>2.0</v>
      </c>
      <c r="F738" s="41"/>
      <c r="G738" s="42">
        <v>12.9</v>
      </c>
      <c r="H738" s="25">
        <f t="shared" si="1"/>
        <v>5.51475</v>
      </c>
      <c r="I738" s="43">
        <f t="shared" si="2"/>
        <v>5.183865</v>
      </c>
      <c r="J738" s="43">
        <f t="shared" si="3"/>
        <v>4.7978325</v>
      </c>
      <c r="K738" s="51" t="s">
        <v>1800</v>
      </c>
      <c r="L738" s="27"/>
      <c r="M738" s="28" t="str">
        <f t="shared" si="4"/>
        <v/>
      </c>
      <c r="N738" s="29" t="str">
        <f t="shared" si="5"/>
        <v/>
      </c>
      <c r="O738" s="30">
        <f t="shared" si="6"/>
        <v>0</v>
      </c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45.0" customHeight="1">
      <c r="A739" s="55" t="s">
        <v>1802</v>
      </c>
      <c r="B739" s="19"/>
      <c r="C739" s="56" t="s">
        <v>1803</v>
      </c>
      <c r="D739" s="58" t="s">
        <v>1804</v>
      </c>
      <c r="E739" s="23" t="s">
        <v>23</v>
      </c>
      <c r="F739" s="23" t="s">
        <v>293</v>
      </c>
      <c r="G739" s="24">
        <v>12.9</v>
      </c>
      <c r="H739" s="25">
        <f t="shared" si="1"/>
        <v>5.51475</v>
      </c>
      <c r="I739" s="26">
        <f t="shared" si="2"/>
        <v>5.183865</v>
      </c>
      <c r="J739" s="26">
        <f t="shared" si="3"/>
        <v>4.7978325</v>
      </c>
      <c r="K739" s="56" t="s">
        <v>1803</v>
      </c>
      <c r="L739" s="27"/>
      <c r="M739" s="28" t="str">
        <f t="shared" si="4"/>
        <v/>
      </c>
      <c r="N739" s="29" t="str">
        <f t="shared" si="5"/>
        <v/>
      </c>
      <c r="O739" s="30">
        <f t="shared" si="6"/>
        <v>0</v>
      </c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45.0" customHeight="1">
      <c r="A740" s="55" t="s">
        <v>1805</v>
      </c>
      <c r="B740" s="19"/>
      <c r="C740" s="56" t="s">
        <v>1806</v>
      </c>
      <c r="D740" s="58" t="s">
        <v>1807</v>
      </c>
      <c r="E740" s="23" t="s">
        <v>23</v>
      </c>
      <c r="F740" s="23" t="s">
        <v>293</v>
      </c>
      <c r="G740" s="24">
        <v>12.9</v>
      </c>
      <c r="H740" s="25">
        <f t="shared" si="1"/>
        <v>5.51475</v>
      </c>
      <c r="I740" s="26">
        <f t="shared" si="2"/>
        <v>5.183865</v>
      </c>
      <c r="J740" s="26">
        <f t="shared" si="3"/>
        <v>4.7978325</v>
      </c>
      <c r="K740" s="56" t="s">
        <v>1806</v>
      </c>
      <c r="L740" s="27"/>
      <c r="M740" s="28" t="str">
        <f t="shared" si="4"/>
        <v/>
      </c>
      <c r="N740" s="29" t="str">
        <f t="shared" si="5"/>
        <v/>
      </c>
      <c r="O740" s="30">
        <f t="shared" si="6"/>
        <v>0</v>
      </c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45.0" customHeight="1">
      <c r="A741" s="50">
        <v>8.055035683386E12</v>
      </c>
      <c r="B741" s="19"/>
      <c r="C741" s="51" t="s">
        <v>1808</v>
      </c>
      <c r="D741" s="62" t="s">
        <v>1809</v>
      </c>
      <c r="E741" s="40">
        <v>2.0</v>
      </c>
      <c r="F741" s="41"/>
      <c r="G741" s="42">
        <v>12.9</v>
      </c>
      <c r="H741" s="25">
        <f t="shared" si="1"/>
        <v>5.51475</v>
      </c>
      <c r="I741" s="43">
        <f t="shared" si="2"/>
        <v>5.183865</v>
      </c>
      <c r="J741" s="43">
        <f t="shared" si="3"/>
        <v>4.7978325</v>
      </c>
      <c r="K741" s="51" t="s">
        <v>1808</v>
      </c>
      <c r="L741" s="27"/>
      <c r="M741" s="28" t="str">
        <f t="shared" si="4"/>
        <v/>
      </c>
      <c r="N741" s="29" t="str">
        <f t="shared" si="5"/>
        <v/>
      </c>
      <c r="O741" s="30">
        <f t="shared" si="6"/>
        <v>0</v>
      </c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45.0" customHeight="1">
      <c r="A742" s="55" t="s">
        <v>1810</v>
      </c>
      <c r="B742" s="19"/>
      <c r="C742" s="56" t="s">
        <v>1811</v>
      </c>
      <c r="D742" s="58" t="s">
        <v>1812</v>
      </c>
      <c r="E742" s="23" t="s">
        <v>23</v>
      </c>
      <c r="F742" s="23" t="s">
        <v>293</v>
      </c>
      <c r="G742" s="24">
        <v>12.9</v>
      </c>
      <c r="H742" s="25">
        <f t="shared" si="1"/>
        <v>5.51475</v>
      </c>
      <c r="I742" s="26">
        <f t="shared" si="2"/>
        <v>5.183865</v>
      </c>
      <c r="J742" s="26">
        <f t="shared" si="3"/>
        <v>4.7978325</v>
      </c>
      <c r="K742" s="56" t="s">
        <v>1811</v>
      </c>
      <c r="L742" s="27"/>
      <c r="M742" s="28" t="str">
        <f t="shared" si="4"/>
        <v/>
      </c>
      <c r="N742" s="29" t="str">
        <f t="shared" si="5"/>
        <v/>
      </c>
      <c r="O742" s="30">
        <f t="shared" si="6"/>
        <v>0</v>
      </c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45.0" customHeight="1">
      <c r="A743" s="50">
        <v>8.055035683423E12</v>
      </c>
      <c r="B743" s="19"/>
      <c r="C743" s="51" t="s">
        <v>1813</v>
      </c>
      <c r="D743" s="62" t="s">
        <v>1814</v>
      </c>
      <c r="E743" s="40">
        <v>2.0</v>
      </c>
      <c r="F743" s="41"/>
      <c r="G743" s="42">
        <v>12.9</v>
      </c>
      <c r="H743" s="25">
        <f t="shared" si="1"/>
        <v>5.51475</v>
      </c>
      <c r="I743" s="43">
        <f t="shared" si="2"/>
        <v>5.183865</v>
      </c>
      <c r="J743" s="43">
        <f t="shared" si="3"/>
        <v>4.7978325</v>
      </c>
      <c r="K743" s="51" t="s">
        <v>1813</v>
      </c>
      <c r="L743" s="27"/>
      <c r="M743" s="28" t="str">
        <f t="shared" si="4"/>
        <v/>
      </c>
      <c r="N743" s="29" t="str">
        <f t="shared" si="5"/>
        <v/>
      </c>
      <c r="O743" s="30">
        <f t="shared" si="6"/>
        <v>0</v>
      </c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45.0" customHeight="1">
      <c r="A744" s="55" t="s">
        <v>1815</v>
      </c>
      <c r="B744" s="19"/>
      <c r="C744" s="56" t="s">
        <v>1816</v>
      </c>
      <c r="D744" s="58" t="s">
        <v>1817</v>
      </c>
      <c r="E744" s="23" t="s">
        <v>23</v>
      </c>
      <c r="F744" s="23" t="s">
        <v>293</v>
      </c>
      <c r="G744" s="24">
        <v>12.9</v>
      </c>
      <c r="H744" s="25">
        <f t="shared" si="1"/>
        <v>5.51475</v>
      </c>
      <c r="I744" s="26">
        <f t="shared" si="2"/>
        <v>5.183865</v>
      </c>
      <c r="J744" s="26">
        <f t="shared" si="3"/>
        <v>4.7978325</v>
      </c>
      <c r="K744" s="56" t="s">
        <v>1816</v>
      </c>
      <c r="L744" s="27"/>
      <c r="M744" s="28" t="str">
        <f t="shared" si="4"/>
        <v/>
      </c>
      <c r="N744" s="29" t="str">
        <f t="shared" si="5"/>
        <v/>
      </c>
      <c r="O744" s="30">
        <f t="shared" si="6"/>
        <v>0</v>
      </c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45.0" customHeight="1">
      <c r="A745" s="50">
        <v>8.055035683416E12</v>
      </c>
      <c r="B745" s="19"/>
      <c r="C745" s="51" t="s">
        <v>1818</v>
      </c>
      <c r="D745" s="62" t="s">
        <v>1819</v>
      </c>
      <c r="E745" s="40">
        <v>2.0</v>
      </c>
      <c r="F745" s="41"/>
      <c r="G745" s="42">
        <v>12.9</v>
      </c>
      <c r="H745" s="25">
        <f t="shared" si="1"/>
        <v>5.51475</v>
      </c>
      <c r="I745" s="43">
        <f t="shared" si="2"/>
        <v>5.183865</v>
      </c>
      <c r="J745" s="43">
        <f t="shared" si="3"/>
        <v>4.7978325</v>
      </c>
      <c r="K745" s="51" t="s">
        <v>1818</v>
      </c>
      <c r="L745" s="27"/>
      <c r="M745" s="28" t="str">
        <f t="shared" si="4"/>
        <v/>
      </c>
      <c r="N745" s="29" t="str">
        <f t="shared" si="5"/>
        <v/>
      </c>
      <c r="O745" s="30">
        <f t="shared" si="6"/>
        <v>0</v>
      </c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45.0" customHeight="1">
      <c r="A746" s="55" t="s">
        <v>1820</v>
      </c>
      <c r="B746" s="19"/>
      <c r="C746" s="56" t="s">
        <v>1821</v>
      </c>
      <c r="D746" s="58" t="s">
        <v>1822</v>
      </c>
      <c r="E746" s="23" t="s">
        <v>231</v>
      </c>
      <c r="F746" s="23" t="s">
        <v>239</v>
      </c>
      <c r="G746" s="24">
        <v>39.0</v>
      </c>
      <c r="H746" s="25">
        <f t="shared" si="1"/>
        <v>16.6725</v>
      </c>
      <c r="I746" s="26">
        <f t="shared" si="2"/>
        <v>15.67215</v>
      </c>
      <c r="J746" s="26">
        <f t="shared" si="3"/>
        <v>14.505075</v>
      </c>
      <c r="K746" s="56" t="s">
        <v>1821</v>
      </c>
      <c r="L746" s="27"/>
      <c r="M746" s="28" t="str">
        <f t="shared" si="4"/>
        <v/>
      </c>
      <c r="N746" s="29" t="str">
        <f t="shared" si="5"/>
        <v/>
      </c>
      <c r="O746" s="30">
        <f t="shared" si="6"/>
        <v>0</v>
      </c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45.0" customHeight="1">
      <c r="A747" s="55" t="s">
        <v>1823</v>
      </c>
      <c r="B747" s="19"/>
      <c r="C747" s="56" t="s">
        <v>1824</v>
      </c>
      <c r="D747" s="58" t="s">
        <v>1825</v>
      </c>
      <c r="E747" s="23" t="s">
        <v>231</v>
      </c>
      <c r="F747" s="23" t="s">
        <v>239</v>
      </c>
      <c r="G747" s="24">
        <v>39.0</v>
      </c>
      <c r="H747" s="25">
        <f t="shared" si="1"/>
        <v>16.6725</v>
      </c>
      <c r="I747" s="26">
        <f t="shared" si="2"/>
        <v>15.67215</v>
      </c>
      <c r="J747" s="26">
        <f t="shared" si="3"/>
        <v>14.505075</v>
      </c>
      <c r="K747" s="56" t="s">
        <v>1824</v>
      </c>
      <c r="L747" s="27"/>
      <c r="M747" s="28" t="str">
        <f t="shared" si="4"/>
        <v/>
      </c>
      <c r="N747" s="29" t="str">
        <f t="shared" si="5"/>
        <v/>
      </c>
      <c r="O747" s="30">
        <f t="shared" si="6"/>
        <v>0</v>
      </c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45.0" customHeight="1">
      <c r="A748" s="55">
        <v>8.05503568286E12</v>
      </c>
      <c r="B748" s="19"/>
      <c r="C748" s="56" t="s">
        <v>1826</v>
      </c>
      <c r="D748" s="57" t="s">
        <v>1827</v>
      </c>
      <c r="E748" s="22">
        <v>2.0</v>
      </c>
      <c r="F748" s="23" t="s">
        <v>895</v>
      </c>
      <c r="G748" s="24">
        <v>9.9</v>
      </c>
      <c r="H748" s="25">
        <f t="shared" si="1"/>
        <v>4.23225</v>
      </c>
      <c r="I748" s="26">
        <f t="shared" si="2"/>
        <v>3.978315</v>
      </c>
      <c r="J748" s="26">
        <f t="shared" si="3"/>
        <v>3.6820575</v>
      </c>
      <c r="K748" s="56" t="s">
        <v>1826</v>
      </c>
      <c r="L748" s="27"/>
      <c r="M748" s="28" t="str">
        <f t="shared" si="4"/>
        <v/>
      </c>
      <c r="N748" s="29" t="str">
        <f t="shared" si="5"/>
        <v/>
      </c>
      <c r="O748" s="30">
        <f t="shared" si="6"/>
        <v>0</v>
      </c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45.0" customHeight="1">
      <c r="A749" s="55" t="s">
        <v>1828</v>
      </c>
      <c r="B749" s="19"/>
      <c r="C749" s="56" t="s">
        <v>1829</v>
      </c>
      <c r="D749" s="58" t="s">
        <v>1830</v>
      </c>
      <c r="E749" s="23" t="s">
        <v>23</v>
      </c>
      <c r="F749" s="23" t="s">
        <v>895</v>
      </c>
      <c r="G749" s="24">
        <v>9.9</v>
      </c>
      <c r="H749" s="25">
        <f t="shared" si="1"/>
        <v>4.23225</v>
      </c>
      <c r="I749" s="26">
        <f t="shared" si="2"/>
        <v>3.978315</v>
      </c>
      <c r="J749" s="26">
        <f t="shared" si="3"/>
        <v>3.6820575</v>
      </c>
      <c r="K749" s="56" t="s">
        <v>1829</v>
      </c>
      <c r="L749" s="27"/>
      <c r="M749" s="28" t="str">
        <f t="shared" si="4"/>
        <v/>
      </c>
      <c r="N749" s="29" t="str">
        <f t="shared" si="5"/>
        <v/>
      </c>
      <c r="O749" s="30">
        <f t="shared" si="6"/>
        <v>0</v>
      </c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45.0" customHeight="1">
      <c r="A750" s="55" t="s">
        <v>1831</v>
      </c>
      <c r="B750" s="19"/>
      <c r="C750" s="56" t="s">
        <v>1832</v>
      </c>
      <c r="D750" s="57" t="s">
        <v>1833</v>
      </c>
      <c r="E750" s="22">
        <v>2.0</v>
      </c>
      <c r="F750" s="23" t="s">
        <v>895</v>
      </c>
      <c r="G750" s="24">
        <v>9.9</v>
      </c>
      <c r="H750" s="25">
        <f t="shared" si="1"/>
        <v>4.23225</v>
      </c>
      <c r="I750" s="26">
        <f t="shared" si="2"/>
        <v>3.978315</v>
      </c>
      <c r="J750" s="26">
        <f t="shared" si="3"/>
        <v>3.6820575</v>
      </c>
      <c r="K750" s="56" t="s">
        <v>1832</v>
      </c>
      <c r="L750" s="27"/>
      <c r="M750" s="28" t="str">
        <f t="shared" si="4"/>
        <v/>
      </c>
      <c r="N750" s="29" t="str">
        <f t="shared" si="5"/>
        <v/>
      </c>
      <c r="O750" s="30">
        <f t="shared" si="6"/>
        <v>0</v>
      </c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45.0" customHeight="1">
      <c r="A751" s="55" t="s">
        <v>1834</v>
      </c>
      <c r="B751" s="19"/>
      <c r="C751" s="56" t="s">
        <v>1835</v>
      </c>
      <c r="D751" s="57" t="s">
        <v>1836</v>
      </c>
      <c r="E751" s="22">
        <v>2.0</v>
      </c>
      <c r="F751" s="23" t="s">
        <v>895</v>
      </c>
      <c r="G751" s="24">
        <v>9.9</v>
      </c>
      <c r="H751" s="25">
        <f t="shared" si="1"/>
        <v>4.23225</v>
      </c>
      <c r="I751" s="26">
        <f t="shared" si="2"/>
        <v>3.978315</v>
      </c>
      <c r="J751" s="26">
        <f t="shared" si="3"/>
        <v>3.6820575</v>
      </c>
      <c r="K751" s="56" t="s">
        <v>1835</v>
      </c>
      <c r="L751" s="27"/>
      <c r="M751" s="28" t="str">
        <f t="shared" si="4"/>
        <v/>
      </c>
      <c r="N751" s="29" t="str">
        <f t="shared" si="5"/>
        <v/>
      </c>
      <c r="O751" s="30">
        <f t="shared" si="6"/>
        <v>0</v>
      </c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45.0" customHeight="1">
      <c r="A752" s="55" t="s">
        <v>1837</v>
      </c>
      <c r="B752" s="19"/>
      <c r="C752" s="56" t="s">
        <v>1838</v>
      </c>
      <c r="D752" s="58" t="s">
        <v>1839</v>
      </c>
      <c r="E752" s="23" t="s">
        <v>23</v>
      </c>
      <c r="F752" s="23" t="s">
        <v>895</v>
      </c>
      <c r="G752" s="24">
        <v>9.9</v>
      </c>
      <c r="H752" s="25">
        <f t="shared" si="1"/>
        <v>4.23225</v>
      </c>
      <c r="I752" s="26">
        <f t="shared" si="2"/>
        <v>3.978315</v>
      </c>
      <c r="J752" s="26">
        <f t="shared" si="3"/>
        <v>3.6820575</v>
      </c>
      <c r="K752" s="56" t="s">
        <v>1838</v>
      </c>
      <c r="L752" s="27"/>
      <c r="M752" s="28" t="str">
        <f t="shared" si="4"/>
        <v/>
      </c>
      <c r="N752" s="29" t="str">
        <f t="shared" si="5"/>
        <v/>
      </c>
      <c r="O752" s="30">
        <f t="shared" si="6"/>
        <v>0</v>
      </c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45.0" customHeight="1">
      <c r="A753" s="55" t="s">
        <v>1840</v>
      </c>
      <c r="B753" s="19"/>
      <c r="C753" s="56" t="s">
        <v>1841</v>
      </c>
      <c r="D753" s="58" t="s">
        <v>1842</v>
      </c>
      <c r="E753" s="23" t="s">
        <v>23</v>
      </c>
      <c r="F753" s="23" t="s">
        <v>895</v>
      </c>
      <c r="G753" s="24">
        <v>9.9</v>
      </c>
      <c r="H753" s="25">
        <f t="shared" si="1"/>
        <v>4.23225</v>
      </c>
      <c r="I753" s="26">
        <f t="shared" si="2"/>
        <v>3.978315</v>
      </c>
      <c r="J753" s="26">
        <f t="shared" si="3"/>
        <v>3.6820575</v>
      </c>
      <c r="K753" s="56" t="s">
        <v>1841</v>
      </c>
      <c r="L753" s="27"/>
      <c r="M753" s="28" t="str">
        <f t="shared" si="4"/>
        <v/>
      </c>
      <c r="N753" s="29" t="str">
        <f t="shared" si="5"/>
        <v/>
      </c>
      <c r="O753" s="30">
        <f t="shared" si="6"/>
        <v>0</v>
      </c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45.0" customHeight="1">
      <c r="A754" s="55" t="s">
        <v>1843</v>
      </c>
      <c r="B754" s="19"/>
      <c r="C754" s="56" t="s">
        <v>1844</v>
      </c>
      <c r="D754" s="58" t="s">
        <v>1845</v>
      </c>
      <c r="E754" s="23" t="s">
        <v>23</v>
      </c>
      <c r="F754" s="23" t="s">
        <v>895</v>
      </c>
      <c r="G754" s="24">
        <v>9.9</v>
      </c>
      <c r="H754" s="25">
        <f t="shared" si="1"/>
        <v>4.23225</v>
      </c>
      <c r="I754" s="26">
        <f t="shared" si="2"/>
        <v>3.978315</v>
      </c>
      <c r="J754" s="26">
        <f t="shared" si="3"/>
        <v>3.6820575</v>
      </c>
      <c r="K754" s="56" t="s">
        <v>1844</v>
      </c>
      <c r="L754" s="27"/>
      <c r="M754" s="28" t="str">
        <f t="shared" si="4"/>
        <v/>
      </c>
      <c r="N754" s="29" t="str">
        <f t="shared" si="5"/>
        <v/>
      </c>
      <c r="O754" s="30">
        <f t="shared" si="6"/>
        <v>0</v>
      </c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45.0" customHeight="1">
      <c r="A755" s="55" t="s">
        <v>1846</v>
      </c>
      <c r="B755" s="19"/>
      <c r="C755" s="56" t="s">
        <v>1847</v>
      </c>
      <c r="D755" s="57" t="s">
        <v>1848</v>
      </c>
      <c r="E755" s="22">
        <v>2.0</v>
      </c>
      <c r="F755" s="23" t="s">
        <v>895</v>
      </c>
      <c r="G755" s="24">
        <v>9.9</v>
      </c>
      <c r="H755" s="25">
        <f t="shared" si="1"/>
        <v>4.23225</v>
      </c>
      <c r="I755" s="26">
        <f t="shared" si="2"/>
        <v>3.978315</v>
      </c>
      <c r="J755" s="26">
        <f t="shared" si="3"/>
        <v>3.6820575</v>
      </c>
      <c r="K755" s="56" t="s">
        <v>1847</v>
      </c>
      <c r="L755" s="27"/>
      <c r="M755" s="28" t="str">
        <f t="shared" si="4"/>
        <v/>
      </c>
      <c r="N755" s="29" t="str">
        <f t="shared" si="5"/>
        <v/>
      </c>
      <c r="O755" s="30">
        <f t="shared" si="6"/>
        <v>0</v>
      </c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45.0" customHeight="1">
      <c r="A756" s="55" t="s">
        <v>1849</v>
      </c>
      <c r="B756" s="19"/>
      <c r="C756" s="56" t="s">
        <v>1850</v>
      </c>
      <c r="D756" s="58" t="s">
        <v>1851</v>
      </c>
      <c r="E756" s="23" t="s">
        <v>23</v>
      </c>
      <c r="F756" s="23" t="s">
        <v>1670</v>
      </c>
      <c r="G756" s="24">
        <v>24.9</v>
      </c>
      <c r="H756" s="25">
        <f t="shared" si="1"/>
        <v>10.64475</v>
      </c>
      <c r="I756" s="26">
        <f t="shared" si="2"/>
        <v>10.006065</v>
      </c>
      <c r="J756" s="26">
        <f t="shared" si="3"/>
        <v>9.2609325</v>
      </c>
      <c r="K756" s="56" t="s">
        <v>1850</v>
      </c>
      <c r="L756" s="27"/>
      <c r="M756" s="28" t="str">
        <f t="shared" si="4"/>
        <v/>
      </c>
      <c r="N756" s="29" t="str">
        <f t="shared" si="5"/>
        <v/>
      </c>
      <c r="O756" s="30">
        <f t="shared" si="6"/>
        <v>0</v>
      </c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45.0" customHeight="1">
      <c r="A757" s="55" t="s">
        <v>1852</v>
      </c>
      <c r="B757" s="19"/>
      <c r="C757" s="56" t="s">
        <v>1853</v>
      </c>
      <c r="D757" s="58" t="s">
        <v>1854</v>
      </c>
      <c r="E757" s="23" t="s">
        <v>23</v>
      </c>
      <c r="F757" s="23" t="s">
        <v>1670</v>
      </c>
      <c r="G757" s="24">
        <v>24.9</v>
      </c>
      <c r="H757" s="25">
        <f t="shared" si="1"/>
        <v>10.64475</v>
      </c>
      <c r="I757" s="26">
        <f t="shared" si="2"/>
        <v>10.006065</v>
      </c>
      <c r="J757" s="26">
        <f t="shared" si="3"/>
        <v>9.2609325</v>
      </c>
      <c r="K757" s="56" t="s">
        <v>1853</v>
      </c>
      <c r="L757" s="27"/>
      <c r="M757" s="28" t="str">
        <f t="shared" si="4"/>
        <v/>
      </c>
      <c r="N757" s="29" t="str">
        <f t="shared" si="5"/>
        <v/>
      </c>
      <c r="O757" s="30">
        <f t="shared" si="6"/>
        <v>0</v>
      </c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45.0" customHeight="1">
      <c r="A758" s="55" t="s">
        <v>1855</v>
      </c>
      <c r="B758" s="19"/>
      <c r="C758" s="56" t="s">
        <v>1856</v>
      </c>
      <c r="D758" s="58" t="s">
        <v>1857</v>
      </c>
      <c r="E758" s="23" t="s">
        <v>23</v>
      </c>
      <c r="F758" s="23" t="s">
        <v>1858</v>
      </c>
      <c r="G758" s="24">
        <v>9.9</v>
      </c>
      <c r="H758" s="25">
        <f t="shared" si="1"/>
        <v>4.23225</v>
      </c>
      <c r="I758" s="26">
        <f t="shared" si="2"/>
        <v>3.978315</v>
      </c>
      <c r="J758" s="26">
        <f t="shared" si="3"/>
        <v>3.6820575</v>
      </c>
      <c r="K758" s="56" t="s">
        <v>1856</v>
      </c>
      <c r="L758" s="27"/>
      <c r="M758" s="28" t="str">
        <f t="shared" si="4"/>
        <v/>
      </c>
      <c r="N758" s="29" t="str">
        <f t="shared" si="5"/>
        <v/>
      </c>
      <c r="O758" s="30">
        <f t="shared" si="6"/>
        <v>0</v>
      </c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45.0" customHeight="1">
      <c r="A759" s="55" t="s">
        <v>1859</v>
      </c>
      <c r="B759" s="19"/>
      <c r="C759" s="56" t="s">
        <v>1860</v>
      </c>
      <c r="D759" s="57" t="s">
        <v>1861</v>
      </c>
      <c r="E759" s="22">
        <v>2.0</v>
      </c>
      <c r="F759" s="23" t="s">
        <v>1858</v>
      </c>
      <c r="G759" s="24">
        <v>9.9</v>
      </c>
      <c r="H759" s="25">
        <f t="shared" si="1"/>
        <v>4.23225</v>
      </c>
      <c r="I759" s="26">
        <f t="shared" si="2"/>
        <v>3.978315</v>
      </c>
      <c r="J759" s="26">
        <f t="shared" si="3"/>
        <v>3.6820575</v>
      </c>
      <c r="K759" s="56" t="s">
        <v>1860</v>
      </c>
      <c r="L759" s="27"/>
      <c r="M759" s="28" t="str">
        <f t="shared" si="4"/>
        <v/>
      </c>
      <c r="N759" s="29" t="str">
        <f t="shared" si="5"/>
        <v/>
      </c>
      <c r="O759" s="30">
        <f t="shared" si="6"/>
        <v>0</v>
      </c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45.0" customHeight="1">
      <c r="A760" s="55" t="s">
        <v>1862</v>
      </c>
      <c r="B760" s="19"/>
      <c r="C760" s="56" t="s">
        <v>1863</v>
      </c>
      <c r="D760" s="57" t="s">
        <v>1864</v>
      </c>
      <c r="E760" s="22">
        <v>2.0</v>
      </c>
      <c r="F760" s="23" t="s">
        <v>1858</v>
      </c>
      <c r="G760" s="24">
        <v>9.9</v>
      </c>
      <c r="H760" s="25">
        <f t="shared" si="1"/>
        <v>4.23225</v>
      </c>
      <c r="I760" s="26">
        <f t="shared" si="2"/>
        <v>3.978315</v>
      </c>
      <c r="J760" s="26">
        <f t="shared" si="3"/>
        <v>3.6820575</v>
      </c>
      <c r="K760" s="56" t="s">
        <v>1863</v>
      </c>
      <c r="L760" s="27"/>
      <c r="M760" s="28" t="str">
        <f t="shared" si="4"/>
        <v/>
      </c>
      <c r="N760" s="29" t="str">
        <f t="shared" si="5"/>
        <v/>
      </c>
      <c r="O760" s="30">
        <f t="shared" si="6"/>
        <v>0</v>
      </c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45.0" customHeight="1">
      <c r="A761" s="55" t="s">
        <v>1865</v>
      </c>
      <c r="B761" s="19"/>
      <c r="C761" s="56" t="s">
        <v>1866</v>
      </c>
      <c r="D761" s="58" t="s">
        <v>1867</v>
      </c>
      <c r="E761" s="23" t="s">
        <v>23</v>
      </c>
      <c r="F761" s="23" t="s">
        <v>1858</v>
      </c>
      <c r="G761" s="24">
        <v>9.9</v>
      </c>
      <c r="H761" s="25">
        <f t="shared" si="1"/>
        <v>4.23225</v>
      </c>
      <c r="I761" s="26">
        <f t="shared" si="2"/>
        <v>3.978315</v>
      </c>
      <c r="J761" s="26">
        <f t="shared" si="3"/>
        <v>3.6820575</v>
      </c>
      <c r="K761" s="56" t="s">
        <v>1866</v>
      </c>
      <c r="L761" s="27"/>
      <c r="M761" s="28" t="str">
        <f t="shared" si="4"/>
        <v/>
      </c>
      <c r="N761" s="29" t="str">
        <f t="shared" si="5"/>
        <v/>
      </c>
      <c r="O761" s="30">
        <f t="shared" si="6"/>
        <v>0</v>
      </c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45.0" customHeight="1">
      <c r="A762" s="55" t="s">
        <v>1868</v>
      </c>
      <c r="B762" s="19"/>
      <c r="C762" s="56" t="s">
        <v>1869</v>
      </c>
      <c r="D762" s="57" t="s">
        <v>1870</v>
      </c>
      <c r="E762" s="22">
        <v>2.0</v>
      </c>
      <c r="F762" s="23" t="s">
        <v>1858</v>
      </c>
      <c r="G762" s="24">
        <v>9.9</v>
      </c>
      <c r="H762" s="25">
        <f t="shared" si="1"/>
        <v>4.23225</v>
      </c>
      <c r="I762" s="26">
        <f t="shared" si="2"/>
        <v>3.978315</v>
      </c>
      <c r="J762" s="26">
        <f t="shared" si="3"/>
        <v>3.6820575</v>
      </c>
      <c r="K762" s="56" t="s">
        <v>1869</v>
      </c>
      <c r="L762" s="27"/>
      <c r="M762" s="28" t="str">
        <f t="shared" si="4"/>
        <v/>
      </c>
      <c r="N762" s="29" t="str">
        <f t="shared" si="5"/>
        <v/>
      </c>
      <c r="O762" s="30">
        <f t="shared" si="6"/>
        <v>0</v>
      </c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45.0" customHeight="1">
      <c r="A763" s="55" t="s">
        <v>1871</v>
      </c>
      <c r="B763" s="19"/>
      <c r="C763" s="56" t="s">
        <v>1872</v>
      </c>
      <c r="D763" s="58" t="s">
        <v>1873</v>
      </c>
      <c r="E763" s="23" t="s">
        <v>23</v>
      </c>
      <c r="F763" s="23" t="s">
        <v>1858</v>
      </c>
      <c r="G763" s="24">
        <v>9.9</v>
      </c>
      <c r="H763" s="25">
        <f t="shared" si="1"/>
        <v>4.23225</v>
      </c>
      <c r="I763" s="26">
        <f t="shared" si="2"/>
        <v>3.978315</v>
      </c>
      <c r="J763" s="26">
        <f t="shared" si="3"/>
        <v>3.6820575</v>
      </c>
      <c r="K763" s="56" t="s">
        <v>1872</v>
      </c>
      <c r="L763" s="27"/>
      <c r="M763" s="28" t="str">
        <f t="shared" si="4"/>
        <v/>
      </c>
      <c r="N763" s="29" t="str">
        <f t="shared" si="5"/>
        <v/>
      </c>
      <c r="O763" s="30">
        <f t="shared" si="6"/>
        <v>0</v>
      </c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45.0" customHeight="1">
      <c r="A764" s="55" t="s">
        <v>1874</v>
      </c>
      <c r="B764" s="19"/>
      <c r="C764" s="56" t="s">
        <v>1875</v>
      </c>
      <c r="D764" s="58" t="s">
        <v>1876</v>
      </c>
      <c r="E764" s="23" t="s">
        <v>23</v>
      </c>
      <c r="F764" s="23" t="s">
        <v>1858</v>
      </c>
      <c r="G764" s="24">
        <v>9.9</v>
      </c>
      <c r="H764" s="25">
        <f t="shared" si="1"/>
        <v>4.23225</v>
      </c>
      <c r="I764" s="26">
        <f t="shared" si="2"/>
        <v>3.978315</v>
      </c>
      <c r="J764" s="26">
        <f t="shared" si="3"/>
        <v>3.6820575</v>
      </c>
      <c r="K764" s="56" t="s">
        <v>1875</v>
      </c>
      <c r="L764" s="27"/>
      <c r="M764" s="28" t="str">
        <f t="shared" si="4"/>
        <v/>
      </c>
      <c r="N764" s="29" t="str">
        <f t="shared" si="5"/>
        <v/>
      </c>
      <c r="O764" s="30">
        <f t="shared" si="6"/>
        <v>0</v>
      </c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45.0" customHeight="1">
      <c r="A765" s="55" t="s">
        <v>1877</v>
      </c>
      <c r="B765" s="19"/>
      <c r="C765" s="56" t="s">
        <v>1878</v>
      </c>
      <c r="D765" s="57" t="s">
        <v>1879</v>
      </c>
      <c r="E765" s="22">
        <v>2.0</v>
      </c>
      <c r="F765" s="23" t="s">
        <v>1858</v>
      </c>
      <c r="G765" s="24">
        <v>9.9</v>
      </c>
      <c r="H765" s="25">
        <f t="shared" si="1"/>
        <v>4.23225</v>
      </c>
      <c r="I765" s="26">
        <f t="shared" si="2"/>
        <v>3.978315</v>
      </c>
      <c r="J765" s="26">
        <f t="shared" si="3"/>
        <v>3.6820575</v>
      </c>
      <c r="K765" s="56" t="s">
        <v>1878</v>
      </c>
      <c r="L765" s="27"/>
      <c r="M765" s="28" t="str">
        <f t="shared" si="4"/>
        <v/>
      </c>
      <c r="N765" s="29" t="str">
        <f t="shared" si="5"/>
        <v/>
      </c>
      <c r="O765" s="30">
        <f t="shared" si="6"/>
        <v>0</v>
      </c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45.0" customHeight="1">
      <c r="A766" s="55" t="s">
        <v>1880</v>
      </c>
      <c r="B766" s="19"/>
      <c r="C766" s="56" t="s">
        <v>1881</v>
      </c>
      <c r="D766" s="58" t="s">
        <v>1882</v>
      </c>
      <c r="E766" s="23" t="s">
        <v>23</v>
      </c>
      <c r="F766" s="23" t="s">
        <v>407</v>
      </c>
      <c r="G766" s="24">
        <v>19.9</v>
      </c>
      <c r="H766" s="25">
        <f t="shared" si="1"/>
        <v>8.50725</v>
      </c>
      <c r="I766" s="26">
        <f t="shared" si="2"/>
        <v>7.996815</v>
      </c>
      <c r="J766" s="26">
        <f t="shared" si="3"/>
        <v>7.4013075</v>
      </c>
      <c r="K766" s="56" t="s">
        <v>1881</v>
      </c>
      <c r="L766" s="27"/>
      <c r="M766" s="28" t="str">
        <f t="shared" si="4"/>
        <v/>
      </c>
      <c r="N766" s="29" t="str">
        <f t="shared" si="5"/>
        <v/>
      </c>
      <c r="O766" s="30">
        <f t="shared" si="6"/>
        <v>0</v>
      </c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45.0" customHeight="1">
      <c r="A767" s="55" t="s">
        <v>1883</v>
      </c>
      <c r="B767" s="19"/>
      <c r="C767" s="56" t="s">
        <v>1884</v>
      </c>
      <c r="D767" s="58" t="s">
        <v>1885</v>
      </c>
      <c r="E767" s="23" t="s">
        <v>23</v>
      </c>
      <c r="F767" s="23" t="s">
        <v>407</v>
      </c>
      <c r="G767" s="24">
        <v>19.9</v>
      </c>
      <c r="H767" s="25">
        <f t="shared" si="1"/>
        <v>8.50725</v>
      </c>
      <c r="I767" s="26">
        <f t="shared" si="2"/>
        <v>7.996815</v>
      </c>
      <c r="J767" s="26">
        <f t="shared" si="3"/>
        <v>7.4013075</v>
      </c>
      <c r="K767" s="56" t="s">
        <v>1884</v>
      </c>
      <c r="L767" s="27"/>
      <c r="M767" s="28" t="str">
        <f t="shared" si="4"/>
        <v/>
      </c>
      <c r="N767" s="29" t="str">
        <f t="shared" si="5"/>
        <v/>
      </c>
      <c r="O767" s="30">
        <f t="shared" si="6"/>
        <v>0</v>
      </c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45.0" customHeight="1">
      <c r="A768" s="55" t="s">
        <v>1886</v>
      </c>
      <c r="B768" s="19"/>
      <c r="C768" s="56" t="s">
        <v>1887</v>
      </c>
      <c r="D768" s="58" t="s">
        <v>1888</v>
      </c>
      <c r="E768" s="23" t="s">
        <v>23</v>
      </c>
      <c r="F768" s="23" t="s">
        <v>1425</v>
      </c>
      <c r="G768" s="24">
        <v>9.9</v>
      </c>
      <c r="H768" s="25">
        <f t="shared" si="1"/>
        <v>4.23225</v>
      </c>
      <c r="I768" s="26">
        <f t="shared" si="2"/>
        <v>3.978315</v>
      </c>
      <c r="J768" s="26">
        <f t="shared" si="3"/>
        <v>3.6820575</v>
      </c>
      <c r="K768" s="56" t="s">
        <v>1887</v>
      </c>
      <c r="L768" s="27"/>
      <c r="M768" s="28" t="str">
        <f t="shared" si="4"/>
        <v/>
      </c>
      <c r="N768" s="29" t="str">
        <f t="shared" si="5"/>
        <v/>
      </c>
      <c r="O768" s="30">
        <f t="shared" si="6"/>
        <v>0</v>
      </c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45.0" customHeight="1">
      <c r="A769" s="55" t="s">
        <v>1889</v>
      </c>
      <c r="B769" s="19"/>
      <c r="C769" s="56" t="s">
        <v>1890</v>
      </c>
      <c r="D769" s="57" t="s">
        <v>1891</v>
      </c>
      <c r="E769" s="22">
        <v>2.0</v>
      </c>
      <c r="F769" s="23" t="s">
        <v>1425</v>
      </c>
      <c r="G769" s="24">
        <v>9.9</v>
      </c>
      <c r="H769" s="25">
        <f t="shared" si="1"/>
        <v>4.23225</v>
      </c>
      <c r="I769" s="26">
        <f t="shared" si="2"/>
        <v>3.978315</v>
      </c>
      <c r="J769" s="26">
        <f t="shared" si="3"/>
        <v>3.6820575</v>
      </c>
      <c r="K769" s="56" t="s">
        <v>1890</v>
      </c>
      <c r="L769" s="27"/>
      <c r="M769" s="28" t="str">
        <f t="shared" si="4"/>
        <v/>
      </c>
      <c r="N769" s="29" t="str">
        <f t="shared" si="5"/>
        <v/>
      </c>
      <c r="O769" s="30">
        <f t="shared" si="6"/>
        <v>0</v>
      </c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45.0" customHeight="1">
      <c r="A770" s="55" t="s">
        <v>1892</v>
      </c>
      <c r="B770" s="19"/>
      <c r="C770" s="56" t="s">
        <v>1893</v>
      </c>
      <c r="D770" s="58" t="s">
        <v>1894</v>
      </c>
      <c r="E770" s="23" t="s">
        <v>23</v>
      </c>
      <c r="F770" s="23" t="s">
        <v>1425</v>
      </c>
      <c r="G770" s="24">
        <v>9.9</v>
      </c>
      <c r="H770" s="25">
        <f t="shared" si="1"/>
        <v>4.23225</v>
      </c>
      <c r="I770" s="26">
        <f t="shared" si="2"/>
        <v>3.978315</v>
      </c>
      <c r="J770" s="26">
        <f t="shared" si="3"/>
        <v>3.6820575</v>
      </c>
      <c r="K770" s="56" t="s">
        <v>1893</v>
      </c>
      <c r="L770" s="27"/>
      <c r="M770" s="28" t="str">
        <f t="shared" si="4"/>
        <v/>
      </c>
      <c r="N770" s="29" t="str">
        <f t="shared" si="5"/>
        <v/>
      </c>
      <c r="O770" s="30">
        <f t="shared" si="6"/>
        <v>0</v>
      </c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45.0" customHeight="1">
      <c r="A771" s="55" t="s">
        <v>1895</v>
      </c>
      <c r="B771" s="19"/>
      <c r="C771" s="56" t="s">
        <v>1896</v>
      </c>
      <c r="D771" s="57" t="s">
        <v>1897</v>
      </c>
      <c r="E771" s="22">
        <v>2.0</v>
      </c>
      <c r="F771" s="23" t="s">
        <v>1425</v>
      </c>
      <c r="G771" s="24">
        <v>9.9</v>
      </c>
      <c r="H771" s="25">
        <f t="shared" si="1"/>
        <v>4.23225</v>
      </c>
      <c r="I771" s="26">
        <f t="shared" si="2"/>
        <v>3.978315</v>
      </c>
      <c r="J771" s="26">
        <f t="shared" si="3"/>
        <v>3.6820575</v>
      </c>
      <c r="K771" s="56" t="s">
        <v>1896</v>
      </c>
      <c r="L771" s="27"/>
      <c r="M771" s="28" t="str">
        <f t="shared" si="4"/>
        <v/>
      </c>
      <c r="N771" s="29" t="str">
        <f t="shared" si="5"/>
        <v/>
      </c>
      <c r="O771" s="30">
        <f t="shared" si="6"/>
        <v>0</v>
      </c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45.0" customHeight="1">
      <c r="A772" s="55" t="s">
        <v>1898</v>
      </c>
      <c r="B772" s="19"/>
      <c r="C772" s="56" t="s">
        <v>1899</v>
      </c>
      <c r="D772" s="58" t="s">
        <v>1900</v>
      </c>
      <c r="E772" s="23" t="s">
        <v>23</v>
      </c>
      <c r="F772" s="23" t="s">
        <v>1425</v>
      </c>
      <c r="G772" s="24">
        <v>9.9</v>
      </c>
      <c r="H772" s="25">
        <f t="shared" si="1"/>
        <v>4.23225</v>
      </c>
      <c r="I772" s="26">
        <f t="shared" si="2"/>
        <v>3.978315</v>
      </c>
      <c r="J772" s="26">
        <f t="shared" si="3"/>
        <v>3.6820575</v>
      </c>
      <c r="K772" s="56" t="s">
        <v>1899</v>
      </c>
      <c r="L772" s="27"/>
      <c r="M772" s="28" t="str">
        <f t="shared" si="4"/>
        <v/>
      </c>
      <c r="N772" s="29" t="str">
        <f t="shared" si="5"/>
        <v/>
      </c>
      <c r="O772" s="30">
        <f t="shared" si="6"/>
        <v>0</v>
      </c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45.0" customHeight="1">
      <c r="A773" s="55" t="s">
        <v>1901</v>
      </c>
      <c r="B773" s="19"/>
      <c r="C773" s="56" t="s">
        <v>1902</v>
      </c>
      <c r="D773" s="57" t="s">
        <v>1903</v>
      </c>
      <c r="E773" s="22">
        <v>2.0</v>
      </c>
      <c r="F773" s="23" t="s">
        <v>1425</v>
      </c>
      <c r="G773" s="24">
        <v>9.9</v>
      </c>
      <c r="H773" s="25">
        <f t="shared" si="1"/>
        <v>4.23225</v>
      </c>
      <c r="I773" s="26">
        <f t="shared" si="2"/>
        <v>3.978315</v>
      </c>
      <c r="J773" s="26">
        <f t="shared" si="3"/>
        <v>3.6820575</v>
      </c>
      <c r="K773" s="56" t="s">
        <v>1902</v>
      </c>
      <c r="L773" s="27"/>
      <c r="M773" s="28" t="str">
        <f t="shared" si="4"/>
        <v/>
      </c>
      <c r="N773" s="29" t="str">
        <f t="shared" si="5"/>
        <v/>
      </c>
      <c r="O773" s="30">
        <f t="shared" si="6"/>
        <v>0</v>
      </c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45.0" customHeight="1">
      <c r="A774" s="55" t="s">
        <v>1904</v>
      </c>
      <c r="B774" s="19"/>
      <c r="C774" s="56" t="s">
        <v>1905</v>
      </c>
      <c r="D774" s="58" t="s">
        <v>1906</v>
      </c>
      <c r="E774" s="23" t="s">
        <v>23</v>
      </c>
      <c r="F774" s="23" t="s">
        <v>1425</v>
      </c>
      <c r="G774" s="24">
        <v>9.9</v>
      </c>
      <c r="H774" s="25">
        <f t="shared" si="1"/>
        <v>4.23225</v>
      </c>
      <c r="I774" s="26">
        <f t="shared" si="2"/>
        <v>3.978315</v>
      </c>
      <c r="J774" s="26">
        <f t="shared" si="3"/>
        <v>3.6820575</v>
      </c>
      <c r="K774" s="56" t="s">
        <v>1905</v>
      </c>
      <c r="L774" s="27"/>
      <c r="M774" s="28" t="str">
        <f t="shared" si="4"/>
        <v/>
      </c>
      <c r="N774" s="29" t="str">
        <f t="shared" si="5"/>
        <v/>
      </c>
      <c r="O774" s="30">
        <f t="shared" si="6"/>
        <v>0</v>
      </c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45.0" customHeight="1">
      <c r="A775" s="55" t="s">
        <v>1907</v>
      </c>
      <c r="B775" s="19"/>
      <c r="C775" s="56" t="s">
        <v>1908</v>
      </c>
      <c r="D775" s="57" t="s">
        <v>1909</v>
      </c>
      <c r="E775" s="22">
        <v>2.0</v>
      </c>
      <c r="F775" s="23" t="s">
        <v>1425</v>
      </c>
      <c r="G775" s="24">
        <v>9.9</v>
      </c>
      <c r="H775" s="25">
        <f t="shared" si="1"/>
        <v>4.23225</v>
      </c>
      <c r="I775" s="26">
        <f t="shared" si="2"/>
        <v>3.978315</v>
      </c>
      <c r="J775" s="26">
        <f t="shared" si="3"/>
        <v>3.6820575</v>
      </c>
      <c r="K775" s="56" t="s">
        <v>1908</v>
      </c>
      <c r="L775" s="27"/>
      <c r="M775" s="28" t="str">
        <f t="shared" si="4"/>
        <v/>
      </c>
      <c r="N775" s="29" t="str">
        <f t="shared" si="5"/>
        <v/>
      </c>
      <c r="O775" s="30">
        <f t="shared" si="6"/>
        <v>0</v>
      </c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45.0" customHeight="1">
      <c r="A776" s="55" t="s">
        <v>1910</v>
      </c>
      <c r="B776" s="19"/>
      <c r="C776" s="56" t="s">
        <v>1911</v>
      </c>
      <c r="D776" s="57" t="s">
        <v>1912</v>
      </c>
      <c r="E776" s="22">
        <v>2.0</v>
      </c>
      <c r="F776" s="23" t="s">
        <v>1411</v>
      </c>
      <c r="G776" s="24">
        <v>22.9</v>
      </c>
      <c r="H776" s="25">
        <f t="shared" si="1"/>
        <v>9.78975</v>
      </c>
      <c r="I776" s="26">
        <f t="shared" si="2"/>
        <v>9.202365</v>
      </c>
      <c r="J776" s="26">
        <f t="shared" si="3"/>
        <v>8.5170825</v>
      </c>
      <c r="K776" s="56" t="s">
        <v>1911</v>
      </c>
      <c r="L776" s="27"/>
      <c r="M776" s="28" t="str">
        <f t="shared" si="4"/>
        <v/>
      </c>
      <c r="N776" s="29" t="str">
        <f t="shared" si="5"/>
        <v/>
      </c>
      <c r="O776" s="30">
        <f t="shared" si="6"/>
        <v>0</v>
      </c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45.0" customHeight="1">
      <c r="A777" s="55" t="s">
        <v>1913</v>
      </c>
      <c r="B777" s="19"/>
      <c r="C777" s="56" t="s">
        <v>1914</v>
      </c>
      <c r="D777" s="58" t="s">
        <v>1915</v>
      </c>
      <c r="E777" s="23" t="s">
        <v>23</v>
      </c>
      <c r="F777" s="23" t="s">
        <v>1411</v>
      </c>
      <c r="G777" s="24">
        <v>22.9</v>
      </c>
      <c r="H777" s="25">
        <f t="shared" si="1"/>
        <v>9.78975</v>
      </c>
      <c r="I777" s="26">
        <f t="shared" si="2"/>
        <v>9.202365</v>
      </c>
      <c r="J777" s="26">
        <f t="shared" si="3"/>
        <v>8.5170825</v>
      </c>
      <c r="K777" s="56" t="s">
        <v>1914</v>
      </c>
      <c r="L777" s="27"/>
      <c r="M777" s="28" t="str">
        <f t="shared" si="4"/>
        <v/>
      </c>
      <c r="N777" s="29" t="str">
        <f t="shared" si="5"/>
        <v/>
      </c>
      <c r="O777" s="30">
        <f t="shared" si="6"/>
        <v>0</v>
      </c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45.0" customHeight="1">
      <c r="A778" s="55" t="s">
        <v>1916</v>
      </c>
      <c r="B778" s="19"/>
      <c r="C778" s="56" t="s">
        <v>1917</v>
      </c>
      <c r="D778" s="58" t="s">
        <v>1918</v>
      </c>
      <c r="E778" s="23" t="s">
        <v>23</v>
      </c>
      <c r="F778" s="23" t="s">
        <v>1411</v>
      </c>
      <c r="G778" s="24">
        <v>22.9</v>
      </c>
      <c r="H778" s="25">
        <f t="shared" si="1"/>
        <v>9.78975</v>
      </c>
      <c r="I778" s="26">
        <f t="shared" si="2"/>
        <v>9.202365</v>
      </c>
      <c r="J778" s="26">
        <f t="shared" si="3"/>
        <v>8.5170825</v>
      </c>
      <c r="K778" s="56" t="s">
        <v>1917</v>
      </c>
      <c r="L778" s="27"/>
      <c r="M778" s="28" t="str">
        <f t="shared" si="4"/>
        <v/>
      </c>
      <c r="N778" s="29" t="str">
        <f t="shared" si="5"/>
        <v/>
      </c>
      <c r="O778" s="30">
        <f t="shared" si="6"/>
        <v>0</v>
      </c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45.0" customHeight="1">
      <c r="A779" s="55" t="s">
        <v>1919</v>
      </c>
      <c r="B779" s="19"/>
      <c r="C779" s="56" t="s">
        <v>1920</v>
      </c>
      <c r="D779" s="57" t="s">
        <v>1921</v>
      </c>
      <c r="E779" s="22">
        <v>2.0</v>
      </c>
      <c r="F779" s="23" t="s">
        <v>1411</v>
      </c>
      <c r="G779" s="24">
        <v>22.9</v>
      </c>
      <c r="H779" s="25">
        <f t="shared" si="1"/>
        <v>9.78975</v>
      </c>
      <c r="I779" s="26">
        <f t="shared" si="2"/>
        <v>9.202365</v>
      </c>
      <c r="J779" s="26">
        <f t="shared" si="3"/>
        <v>8.5170825</v>
      </c>
      <c r="K779" s="56" t="s">
        <v>1920</v>
      </c>
      <c r="L779" s="27"/>
      <c r="M779" s="28" t="str">
        <f t="shared" si="4"/>
        <v/>
      </c>
      <c r="N779" s="29" t="str">
        <f t="shared" si="5"/>
        <v/>
      </c>
      <c r="O779" s="30">
        <f t="shared" si="6"/>
        <v>0</v>
      </c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45.0" customHeight="1">
      <c r="A780" s="55" t="s">
        <v>1922</v>
      </c>
      <c r="B780" s="19"/>
      <c r="C780" s="56" t="s">
        <v>1923</v>
      </c>
      <c r="D780" s="58" t="s">
        <v>1924</v>
      </c>
      <c r="E780" s="23" t="s">
        <v>23</v>
      </c>
      <c r="F780" s="23" t="s">
        <v>1411</v>
      </c>
      <c r="G780" s="24">
        <v>22.9</v>
      </c>
      <c r="H780" s="25">
        <f t="shared" si="1"/>
        <v>9.78975</v>
      </c>
      <c r="I780" s="26">
        <f t="shared" si="2"/>
        <v>9.202365</v>
      </c>
      <c r="J780" s="26">
        <f t="shared" si="3"/>
        <v>8.5170825</v>
      </c>
      <c r="K780" s="56" t="s">
        <v>1923</v>
      </c>
      <c r="L780" s="27"/>
      <c r="M780" s="28" t="str">
        <f t="shared" si="4"/>
        <v/>
      </c>
      <c r="N780" s="29" t="str">
        <f t="shared" si="5"/>
        <v/>
      </c>
      <c r="O780" s="30">
        <f t="shared" si="6"/>
        <v>0</v>
      </c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45.0" customHeight="1">
      <c r="A781" s="55" t="s">
        <v>1925</v>
      </c>
      <c r="B781" s="19"/>
      <c r="C781" s="56" t="s">
        <v>1926</v>
      </c>
      <c r="D781" s="57" t="s">
        <v>1927</v>
      </c>
      <c r="E781" s="22">
        <v>2.0</v>
      </c>
      <c r="F781" s="23" t="s">
        <v>1411</v>
      </c>
      <c r="G781" s="24">
        <v>22.9</v>
      </c>
      <c r="H781" s="25">
        <f t="shared" si="1"/>
        <v>9.78975</v>
      </c>
      <c r="I781" s="26">
        <f t="shared" si="2"/>
        <v>9.202365</v>
      </c>
      <c r="J781" s="26">
        <f t="shared" si="3"/>
        <v>8.5170825</v>
      </c>
      <c r="K781" s="56" t="s">
        <v>1926</v>
      </c>
      <c r="L781" s="27"/>
      <c r="M781" s="28" t="str">
        <f t="shared" si="4"/>
        <v/>
      </c>
      <c r="N781" s="29" t="str">
        <f t="shared" si="5"/>
        <v/>
      </c>
      <c r="O781" s="30">
        <f t="shared" si="6"/>
        <v>0</v>
      </c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45.0" customHeight="1">
      <c r="A782" s="55" t="s">
        <v>1928</v>
      </c>
      <c r="B782" s="19"/>
      <c r="C782" s="56" t="s">
        <v>1929</v>
      </c>
      <c r="D782" s="57" t="s">
        <v>1930</v>
      </c>
      <c r="E782" s="22">
        <v>2.0</v>
      </c>
      <c r="F782" s="23" t="s">
        <v>1411</v>
      </c>
      <c r="G782" s="24">
        <v>22.9</v>
      </c>
      <c r="H782" s="25">
        <f t="shared" si="1"/>
        <v>9.78975</v>
      </c>
      <c r="I782" s="26">
        <f t="shared" si="2"/>
        <v>9.202365</v>
      </c>
      <c r="J782" s="26">
        <f t="shared" si="3"/>
        <v>8.5170825</v>
      </c>
      <c r="K782" s="56" t="s">
        <v>1929</v>
      </c>
      <c r="L782" s="27"/>
      <c r="M782" s="28" t="str">
        <f t="shared" si="4"/>
        <v/>
      </c>
      <c r="N782" s="29" t="str">
        <f t="shared" si="5"/>
        <v/>
      </c>
      <c r="O782" s="30">
        <f t="shared" si="6"/>
        <v>0</v>
      </c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45.0" customHeight="1">
      <c r="A783" s="55" t="s">
        <v>1931</v>
      </c>
      <c r="B783" s="67"/>
      <c r="C783" s="68" t="s">
        <v>1932</v>
      </c>
      <c r="D783" s="58" t="s">
        <v>1933</v>
      </c>
      <c r="E783" s="23" t="s">
        <v>23</v>
      </c>
      <c r="F783" s="23" t="s">
        <v>809</v>
      </c>
      <c r="G783" s="24">
        <v>27.9</v>
      </c>
      <c r="H783" s="25">
        <f t="shared" si="1"/>
        <v>11.92725</v>
      </c>
      <c r="I783" s="69">
        <f t="shared" si="2"/>
        <v>11.211615</v>
      </c>
      <c r="J783" s="69">
        <f t="shared" si="3"/>
        <v>10.3767075</v>
      </c>
      <c r="K783" s="68" t="s">
        <v>1932</v>
      </c>
      <c r="L783" s="27"/>
      <c r="M783" s="28" t="str">
        <f t="shared" si="4"/>
        <v/>
      </c>
      <c r="N783" s="29" t="str">
        <f t="shared" si="5"/>
        <v/>
      </c>
      <c r="O783" s="30">
        <f t="shared" si="6"/>
        <v>0</v>
      </c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45.0" customHeight="1">
      <c r="A784" s="55" t="s">
        <v>1934</v>
      </c>
      <c r="B784" s="67"/>
      <c r="C784" s="68" t="s">
        <v>1935</v>
      </c>
      <c r="D784" s="58" t="s">
        <v>1936</v>
      </c>
      <c r="E784" s="23" t="s">
        <v>23</v>
      </c>
      <c r="F784" s="23" t="s">
        <v>193</v>
      </c>
      <c r="G784" s="24">
        <v>19.9</v>
      </c>
      <c r="H784" s="25">
        <f t="shared" si="1"/>
        <v>8.50725</v>
      </c>
      <c r="I784" s="69">
        <f t="shared" si="2"/>
        <v>7.996815</v>
      </c>
      <c r="J784" s="69">
        <f t="shared" si="3"/>
        <v>7.4013075</v>
      </c>
      <c r="K784" s="68" t="s">
        <v>1935</v>
      </c>
      <c r="L784" s="27"/>
      <c r="M784" s="28" t="str">
        <f t="shared" si="4"/>
        <v/>
      </c>
      <c r="N784" s="29" t="str">
        <f t="shared" si="5"/>
        <v/>
      </c>
      <c r="O784" s="30">
        <f t="shared" si="6"/>
        <v>0</v>
      </c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45.0" customHeight="1">
      <c r="A785" s="55" t="s">
        <v>1937</v>
      </c>
      <c r="B785" s="67"/>
      <c r="C785" s="68" t="s">
        <v>1938</v>
      </c>
      <c r="D785" s="58" t="s">
        <v>1939</v>
      </c>
      <c r="E785" s="23" t="s">
        <v>23</v>
      </c>
      <c r="F785" s="23" t="s">
        <v>193</v>
      </c>
      <c r="G785" s="24">
        <v>19.9</v>
      </c>
      <c r="H785" s="25">
        <f t="shared" si="1"/>
        <v>8.50725</v>
      </c>
      <c r="I785" s="69">
        <f t="shared" si="2"/>
        <v>7.996815</v>
      </c>
      <c r="J785" s="69">
        <f t="shared" si="3"/>
        <v>7.4013075</v>
      </c>
      <c r="K785" s="68" t="s">
        <v>1938</v>
      </c>
      <c r="L785" s="27"/>
      <c r="M785" s="28" t="str">
        <f t="shared" si="4"/>
        <v/>
      </c>
      <c r="N785" s="29" t="str">
        <f t="shared" si="5"/>
        <v/>
      </c>
      <c r="O785" s="30">
        <f t="shared" si="6"/>
        <v>0</v>
      </c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45.0" customHeight="1">
      <c r="A786" s="55" t="s">
        <v>1940</v>
      </c>
      <c r="B786" s="67"/>
      <c r="C786" s="68" t="s">
        <v>1941</v>
      </c>
      <c r="D786" s="58" t="s">
        <v>1942</v>
      </c>
      <c r="E786" s="23" t="s">
        <v>23</v>
      </c>
      <c r="F786" s="23" t="s">
        <v>193</v>
      </c>
      <c r="G786" s="24">
        <v>19.9</v>
      </c>
      <c r="H786" s="25">
        <f t="shared" si="1"/>
        <v>8.50725</v>
      </c>
      <c r="I786" s="69">
        <f t="shared" si="2"/>
        <v>7.996815</v>
      </c>
      <c r="J786" s="69">
        <f t="shared" si="3"/>
        <v>7.4013075</v>
      </c>
      <c r="K786" s="68" t="s">
        <v>1941</v>
      </c>
      <c r="L786" s="27"/>
      <c r="M786" s="28" t="str">
        <f t="shared" si="4"/>
        <v/>
      </c>
      <c r="N786" s="29" t="str">
        <f t="shared" si="5"/>
        <v/>
      </c>
      <c r="O786" s="30">
        <f t="shared" si="6"/>
        <v>0</v>
      </c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45.0" customHeight="1">
      <c r="A787" s="55" t="s">
        <v>1943</v>
      </c>
      <c r="B787" s="67"/>
      <c r="C787" s="68" t="s">
        <v>1944</v>
      </c>
      <c r="D787" s="58" t="s">
        <v>1945</v>
      </c>
      <c r="E787" s="23" t="s">
        <v>23</v>
      </c>
      <c r="F787" s="23" t="s">
        <v>193</v>
      </c>
      <c r="G787" s="24">
        <v>19.9</v>
      </c>
      <c r="H787" s="25">
        <f t="shared" si="1"/>
        <v>8.50725</v>
      </c>
      <c r="I787" s="69">
        <f t="shared" si="2"/>
        <v>7.996815</v>
      </c>
      <c r="J787" s="69">
        <f t="shared" si="3"/>
        <v>7.4013075</v>
      </c>
      <c r="K787" s="68" t="s">
        <v>1944</v>
      </c>
      <c r="L787" s="27"/>
      <c r="M787" s="28" t="str">
        <f t="shared" si="4"/>
        <v/>
      </c>
      <c r="N787" s="29" t="str">
        <f t="shared" si="5"/>
        <v/>
      </c>
      <c r="O787" s="30">
        <f t="shared" si="6"/>
        <v>0</v>
      </c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45.0" customHeight="1">
      <c r="A788" s="55" t="s">
        <v>1946</v>
      </c>
      <c r="B788" s="67"/>
      <c r="C788" s="68" t="s">
        <v>1947</v>
      </c>
      <c r="D788" s="58" t="s">
        <v>1948</v>
      </c>
      <c r="E788" s="23" t="s">
        <v>23</v>
      </c>
      <c r="F788" s="23" t="s">
        <v>1639</v>
      </c>
      <c r="G788" s="24">
        <v>16.9</v>
      </c>
      <c r="H788" s="25">
        <f t="shared" si="1"/>
        <v>7.22475</v>
      </c>
      <c r="I788" s="69">
        <f t="shared" si="2"/>
        <v>6.791265</v>
      </c>
      <c r="J788" s="69">
        <f t="shared" si="3"/>
        <v>6.2855325</v>
      </c>
      <c r="K788" s="68" t="s">
        <v>1947</v>
      </c>
      <c r="L788" s="27"/>
      <c r="M788" s="28" t="str">
        <f t="shared" si="4"/>
        <v/>
      </c>
      <c r="N788" s="29" t="str">
        <f t="shared" si="5"/>
        <v/>
      </c>
      <c r="O788" s="30">
        <f t="shared" si="6"/>
        <v>0</v>
      </c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45.0" customHeight="1">
      <c r="A789" s="55" t="s">
        <v>1949</v>
      </c>
      <c r="B789" s="67"/>
      <c r="C789" s="68" t="s">
        <v>1950</v>
      </c>
      <c r="D789" s="58" t="s">
        <v>1951</v>
      </c>
      <c r="E789" s="23" t="s">
        <v>23</v>
      </c>
      <c r="F789" s="23" t="s">
        <v>1639</v>
      </c>
      <c r="G789" s="24">
        <v>16.9</v>
      </c>
      <c r="H789" s="25">
        <f t="shared" si="1"/>
        <v>7.22475</v>
      </c>
      <c r="I789" s="69">
        <f t="shared" si="2"/>
        <v>6.791265</v>
      </c>
      <c r="J789" s="69">
        <f t="shared" si="3"/>
        <v>6.2855325</v>
      </c>
      <c r="K789" s="68" t="s">
        <v>1950</v>
      </c>
      <c r="L789" s="27"/>
      <c r="M789" s="28" t="str">
        <f t="shared" si="4"/>
        <v/>
      </c>
      <c r="N789" s="29" t="str">
        <f t="shared" si="5"/>
        <v/>
      </c>
      <c r="O789" s="30">
        <f t="shared" si="6"/>
        <v>0</v>
      </c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45.0" customHeight="1">
      <c r="A790" s="55">
        <v>8.055035680156E12</v>
      </c>
      <c r="B790" s="67"/>
      <c r="C790" s="68" t="s">
        <v>1952</v>
      </c>
      <c r="D790" s="58" t="s">
        <v>1953</v>
      </c>
      <c r="E790" s="23" t="s">
        <v>23</v>
      </c>
      <c r="F790" s="23" t="s">
        <v>1639</v>
      </c>
      <c r="G790" s="24">
        <v>16.9</v>
      </c>
      <c r="H790" s="25">
        <f t="shared" si="1"/>
        <v>7.22475</v>
      </c>
      <c r="I790" s="69">
        <f t="shared" si="2"/>
        <v>6.791265</v>
      </c>
      <c r="J790" s="69">
        <f t="shared" si="3"/>
        <v>6.2855325</v>
      </c>
      <c r="K790" s="68" t="s">
        <v>1952</v>
      </c>
      <c r="L790" s="27"/>
      <c r="M790" s="28" t="str">
        <f t="shared" si="4"/>
        <v/>
      </c>
      <c r="N790" s="29" t="str">
        <f t="shared" si="5"/>
        <v/>
      </c>
      <c r="O790" s="30">
        <f t="shared" si="6"/>
        <v>0</v>
      </c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45.0" customHeight="1">
      <c r="A791" s="55" t="s">
        <v>1954</v>
      </c>
      <c r="B791" s="67"/>
      <c r="C791" s="68" t="s">
        <v>1955</v>
      </c>
      <c r="D791" s="58" t="s">
        <v>1956</v>
      </c>
      <c r="E791" s="23" t="s">
        <v>23</v>
      </c>
      <c r="F791" s="23" t="s">
        <v>1639</v>
      </c>
      <c r="G791" s="24">
        <v>16.9</v>
      </c>
      <c r="H791" s="25">
        <f t="shared" si="1"/>
        <v>7.22475</v>
      </c>
      <c r="I791" s="69">
        <f t="shared" si="2"/>
        <v>6.791265</v>
      </c>
      <c r="J791" s="69">
        <f t="shared" si="3"/>
        <v>6.2855325</v>
      </c>
      <c r="K791" s="68" t="s">
        <v>1955</v>
      </c>
      <c r="L791" s="27"/>
      <c r="M791" s="28" t="str">
        <f t="shared" si="4"/>
        <v/>
      </c>
      <c r="N791" s="29" t="str">
        <f t="shared" si="5"/>
        <v/>
      </c>
      <c r="O791" s="30">
        <f t="shared" si="6"/>
        <v>0</v>
      </c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45.0" customHeight="1">
      <c r="A792" s="55" t="s">
        <v>1957</v>
      </c>
      <c r="B792" s="67"/>
      <c r="C792" s="68" t="s">
        <v>1958</v>
      </c>
      <c r="D792" s="58" t="s">
        <v>1959</v>
      </c>
      <c r="E792" s="23" t="s">
        <v>23</v>
      </c>
      <c r="F792" s="23" t="s">
        <v>1639</v>
      </c>
      <c r="G792" s="24">
        <v>16.9</v>
      </c>
      <c r="H792" s="25">
        <f t="shared" si="1"/>
        <v>7.22475</v>
      </c>
      <c r="I792" s="69">
        <f t="shared" si="2"/>
        <v>6.791265</v>
      </c>
      <c r="J792" s="69">
        <f t="shared" si="3"/>
        <v>6.2855325</v>
      </c>
      <c r="K792" s="68" t="s">
        <v>1958</v>
      </c>
      <c r="L792" s="27"/>
      <c r="M792" s="28" t="str">
        <f t="shared" si="4"/>
        <v/>
      </c>
      <c r="N792" s="29" t="str">
        <f t="shared" si="5"/>
        <v/>
      </c>
      <c r="O792" s="30">
        <f t="shared" si="6"/>
        <v>0</v>
      </c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45.0" customHeight="1">
      <c r="A793" s="55" t="s">
        <v>1960</v>
      </c>
      <c r="B793" s="67"/>
      <c r="C793" s="68" t="s">
        <v>1961</v>
      </c>
      <c r="D793" s="58" t="s">
        <v>1962</v>
      </c>
      <c r="E793" s="23" t="s">
        <v>23</v>
      </c>
      <c r="F793" s="23" t="s">
        <v>1639</v>
      </c>
      <c r="G793" s="24">
        <v>16.9</v>
      </c>
      <c r="H793" s="25">
        <f t="shared" si="1"/>
        <v>7.22475</v>
      </c>
      <c r="I793" s="69">
        <f t="shared" si="2"/>
        <v>6.791265</v>
      </c>
      <c r="J793" s="69">
        <f t="shared" si="3"/>
        <v>6.2855325</v>
      </c>
      <c r="K793" s="68" t="s">
        <v>1961</v>
      </c>
      <c r="L793" s="27"/>
      <c r="M793" s="28" t="str">
        <f t="shared" si="4"/>
        <v/>
      </c>
      <c r="N793" s="29" t="str">
        <f t="shared" si="5"/>
        <v/>
      </c>
      <c r="O793" s="30">
        <f t="shared" si="6"/>
        <v>0</v>
      </c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45.0" customHeight="1">
      <c r="A794" s="55" t="s">
        <v>1963</v>
      </c>
      <c r="B794" s="67"/>
      <c r="C794" s="68" t="s">
        <v>1964</v>
      </c>
      <c r="D794" s="58" t="s">
        <v>1965</v>
      </c>
      <c r="E794" s="23" t="s">
        <v>23</v>
      </c>
      <c r="F794" s="23" t="s">
        <v>193</v>
      </c>
      <c r="G794" s="24">
        <v>9.9</v>
      </c>
      <c r="H794" s="25">
        <f t="shared" si="1"/>
        <v>4.23225</v>
      </c>
      <c r="I794" s="69">
        <f t="shared" si="2"/>
        <v>3.978315</v>
      </c>
      <c r="J794" s="69">
        <f t="shared" si="3"/>
        <v>3.6820575</v>
      </c>
      <c r="K794" s="68" t="s">
        <v>1964</v>
      </c>
      <c r="L794" s="27"/>
      <c r="M794" s="28" t="str">
        <f t="shared" si="4"/>
        <v/>
      </c>
      <c r="N794" s="29" t="str">
        <f t="shared" si="5"/>
        <v/>
      </c>
      <c r="O794" s="30">
        <f t="shared" si="6"/>
        <v>0</v>
      </c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45.0" customHeight="1">
      <c r="A795" s="55" t="s">
        <v>1966</v>
      </c>
      <c r="B795" s="67"/>
      <c r="C795" s="68" t="s">
        <v>1967</v>
      </c>
      <c r="D795" s="58" t="s">
        <v>1968</v>
      </c>
      <c r="E795" s="23" t="s">
        <v>23</v>
      </c>
      <c r="F795" s="23" t="s">
        <v>193</v>
      </c>
      <c r="G795" s="24">
        <v>9.9</v>
      </c>
      <c r="H795" s="25">
        <f t="shared" si="1"/>
        <v>4.23225</v>
      </c>
      <c r="I795" s="69">
        <f t="shared" si="2"/>
        <v>3.978315</v>
      </c>
      <c r="J795" s="69">
        <f t="shared" si="3"/>
        <v>3.6820575</v>
      </c>
      <c r="K795" s="68" t="s">
        <v>1967</v>
      </c>
      <c r="L795" s="27"/>
      <c r="M795" s="28" t="str">
        <f t="shared" si="4"/>
        <v/>
      </c>
      <c r="N795" s="29" t="str">
        <f t="shared" si="5"/>
        <v/>
      </c>
      <c r="O795" s="30">
        <f t="shared" si="6"/>
        <v>0</v>
      </c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45.0" customHeight="1">
      <c r="A796" s="55" t="s">
        <v>1969</v>
      </c>
      <c r="B796" s="67"/>
      <c r="C796" s="68" t="s">
        <v>1970</v>
      </c>
      <c r="D796" s="58" t="s">
        <v>1971</v>
      </c>
      <c r="E796" s="23" t="s">
        <v>23</v>
      </c>
      <c r="F796" s="23" t="s">
        <v>193</v>
      </c>
      <c r="G796" s="24">
        <v>9.9</v>
      </c>
      <c r="H796" s="25">
        <f t="shared" si="1"/>
        <v>4.23225</v>
      </c>
      <c r="I796" s="69">
        <f t="shared" si="2"/>
        <v>3.978315</v>
      </c>
      <c r="J796" s="69">
        <f t="shared" si="3"/>
        <v>3.6820575</v>
      </c>
      <c r="K796" s="68" t="s">
        <v>1970</v>
      </c>
      <c r="L796" s="27"/>
      <c r="M796" s="28" t="str">
        <f t="shared" si="4"/>
        <v/>
      </c>
      <c r="N796" s="29" t="str">
        <f t="shared" si="5"/>
        <v/>
      </c>
      <c r="O796" s="30">
        <f t="shared" si="6"/>
        <v>0</v>
      </c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45.0" customHeight="1">
      <c r="A797" s="55" t="s">
        <v>1972</v>
      </c>
      <c r="B797" s="67"/>
      <c r="C797" s="68" t="s">
        <v>1973</v>
      </c>
      <c r="D797" s="58" t="s">
        <v>1974</v>
      </c>
      <c r="E797" s="23" t="s">
        <v>23</v>
      </c>
      <c r="F797" s="23" t="s">
        <v>193</v>
      </c>
      <c r="G797" s="24">
        <v>9.9</v>
      </c>
      <c r="H797" s="25">
        <f t="shared" si="1"/>
        <v>4.23225</v>
      </c>
      <c r="I797" s="69">
        <f t="shared" si="2"/>
        <v>3.978315</v>
      </c>
      <c r="J797" s="69">
        <f t="shared" si="3"/>
        <v>3.6820575</v>
      </c>
      <c r="K797" s="68" t="s">
        <v>1973</v>
      </c>
      <c r="L797" s="27"/>
      <c r="M797" s="28" t="str">
        <f t="shared" si="4"/>
        <v/>
      </c>
      <c r="N797" s="29" t="str">
        <f t="shared" si="5"/>
        <v/>
      </c>
      <c r="O797" s="30">
        <f t="shared" si="6"/>
        <v>0</v>
      </c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45.0" customHeight="1">
      <c r="A798" s="55" t="s">
        <v>1975</v>
      </c>
      <c r="B798" s="67"/>
      <c r="C798" s="68" t="s">
        <v>1976</v>
      </c>
      <c r="D798" s="58" t="s">
        <v>1977</v>
      </c>
      <c r="E798" s="23" t="s">
        <v>23</v>
      </c>
      <c r="F798" s="23" t="s">
        <v>193</v>
      </c>
      <c r="G798" s="24">
        <v>9.9</v>
      </c>
      <c r="H798" s="25">
        <f t="shared" si="1"/>
        <v>4.23225</v>
      </c>
      <c r="I798" s="69">
        <f t="shared" si="2"/>
        <v>3.978315</v>
      </c>
      <c r="J798" s="69">
        <f t="shared" si="3"/>
        <v>3.6820575</v>
      </c>
      <c r="K798" s="68" t="s">
        <v>1976</v>
      </c>
      <c r="L798" s="27"/>
      <c r="M798" s="28" t="str">
        <f t="shared" si="4"/>
        <v/>
      </c>
      <c r="N798" s="29" t="str">
        <f t="shared" si="5"/>
        <v/>
      </c>
      <c r="O798" s="30">
        <f t="shared" si="6"/>
        <v>0</v>
      </c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45.0" customHeight="1">
      <c r="A799" s="55" t="s">
        <v>1978</v>
      </c>
      <c r="B799" s="67"/>
      <c r="C799" s="68" t="s">
        <v>1979</v>
      </c>
      <c r="D799" s="58" t="s">
        <v>1980</v>
      </c>
      <c r="E799" s="23" t="s">
        <v>23</v>
      </c>
      <c r="F799" s="23" t="s">
        <v>193</v>
      </c>
      <c r="G799" s="24">
        <v>9.9</v>
      </c>
      <c r="H799" s="25">
        <f t="shared" si="1"/>
        <v>4.23225</v>
      </c>
      <c r="I799" s="69">
        <f t="shared" si="2"/>
        <v>3.978315</v>
      </c>
      <c r="J799" s="69">
        <f t="shared" si="3"/>
        <v>3.6820575</v>
      </c>
      <c r="K799" s="68" t="s">
        <v>1979</v>
      </c>
      <c r="L799" s="27"/>
      <c r="M799" s="28" t="str">
        <f t="shared" si="4"/>
        <v/>
      </c>
      <c r="N799" s="29" t="str">
        <f t="shared" si="5"/>
        <v/>
      </c>
      <c r="O799" s="30">
        <f t="shared" si="6"/>
        <v>0</v>
      </c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45.0" customHeight="1">
      <c r="A800" s="55" t="s">
        <v>1981</v>
      </c>
      <c r="B800" s="67"/>
      <c r="C800" s="68" t="s">
        <v>1982</v>
      </c>
      <c r="D800" s="58" t="s">
        <v>1983</v>
      </c>
      <c r="E800" s="23" t="s">
        <v>23</v>
      </c>
      <c r="F800" s="23" t="s">
        <v>903</v>
      </c>
      <c r="G800" s="24">
        <v>16.9</v>
      </c>
      <c r="H800" s="25">
        <f t="shared" si="1"/>
        <v>7.22475</v>
      </c>
      <c r="I800" s="69">
        <f t="shared" si="2"/>
        <v>6.791265</v>
      </c>
      <c r="J800" s="69">
        <f t="shared" si="3"/>
        <v>6.2855325</v>
      </c>
      <c r="K800" s="68" t="s">
        <v>1982</v>
      </c>
      <c r="L800" s="27"/>
      <c r="M800" s="28" t="str">
        <f t="shared" si="4"/>
        <v/>
      </c>
      <c r="N800" s="29" t="str">
        <f t="shared" si="5"/>
        <v/>
      </c>
      <c r="O800" s="30">
        <f t="shared" si="6"/>
        <v>0</v>
      </c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45.0" customHeight="1">
      <c r="A801" s="55" t="s">
        <v>1984</v>
      </c>
      <c r="B801" s="67"/>
      <c r="C801" s="68" t="s">
        <v>1985</v>
      </c>
      <c r="D801" s="58" t="s">
        <v>1983</v>
      </c>
      <c r="E801" s="23" t="s">
        <v>23</v>
      </c>
      <c r="F801" s="23" t="s">
        <v>903</v>
      </c>
      <c r="G801" s="24">
        <v>16.9</v>
      </c>
      <c r="H801" s="25">
        <f t="shared" si="1"/>
        <v>7.22475</v>
      </c>
      <c r="I801" s="69">
        <f t="shared" si="2"/>
        <v>6.791265</v>
      </c>
      <c r="J801" s="69">
        <f t="shared" si="3"/>
        <v>6.2855325</v>
      </c>
      <c r="K801" s="68" t="s">
        <v>1985</v>
      </c>
      <c r="L801" s="27"/>
      <c r="M801" s="28" t="str">
        <f t="shared" si="4"/>
        <v/>
      </c>
      <c r="N801" s="29" t="str">
        <f t="shared" si="5"/>
        <v/>
      </c>
      <c r="O801" s="30">
        <f t="shared" si="6"/>
        <v>0</v>
      </c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45.0" customHeight="1">
      <c r="A802" s="55" t="s">
        <v>1986</v>
      </c>
      <c r="B802" s="67"/>
      <c r="C802" s="68" t="s">
        <v>1987</v>
      </c>
      <c r="D802" s="58" t="s">
        <v>1988</v>
      </c>
      <c r="E802" s="23" t="s">
        <v>23</v>
      </c>
      <c r="F802" s="23" t="s">
        <v>193</v>
      </c>
      <c r="G802" s="24">
        <v>16.9</v>
      </c>
      <c r="H802" s="25">
        <f t="shared" si="1"/>
        <v>7.22475</v>
      </c>
      <c r="I802" s="69">
        <f t="shared" si="2"/>
        <v>6.791265</v>
      </c>
      <c r="J802" s="69">
        <f t="shared" si="3"/>
        <v>6.2855325</v>
      </c>
      <c r="K802" s="68" t="s">
        <v>1987</v>
      </c>
      <c r="L802" s="27"/>
      <c r="M802" s="28" t="str">
        <f t="shared" si="4"/>
        <v/>
      </c>
      <c r="N802" s="29" t="str">
        <f t="shared" si="5"/>
        <v/>
      </c>
      <c r="O802" s="30">
        <f t="shared" si="6"/>
        <v>0</v>
      </c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45.0" customHeight="1">
      <c r="A803" s="55" t="s">
        <v>1989</v>
      </c>
      <c r="B803" s="67"/>
      <c r="C803" s="68" t="s">
        <v>1990</v>
      </c>
      <c r="D803" s="58" t="s">
        <v>1988</v>
      </c>
      <c r="E803" s="23" t="s">
        <v>23</v>
      </c>
      <c r="F803" s="23" t="s">
        <v>193</v>
      </c>
      <c r="G803" s="24">
        <v>16.9</v>
      </c>
      <c r="H803" s="25">
        <f t="shared" si="1"/>
        <v>7.22475</v>
      </c>
      <c r="I803" s="69">
        <f t="shared" si="2"/>
        <v>6.791265</v>
      </c>
      <c r="J803" s="69">
        <f t="shared" si="3"/>
        <v>6.2855325</v>
      </c>
      <c r="K803" s="68" t="s">
        <v>1990</v>
      </c>
      <c r="L803" s="27"/>
      <c r="M803" s="28" t="str">
        <f t="shared" si="4"/>
        <v/>
      </c>
      <c r="N803" s="29" t="str">
        <f t="shared" si="5"/>
        <v/>
      </c>
      <c r="O803" s="30">
        <f t="shared" si="6"/>
        <v>0</v>
      </c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45.0" customHeight="1">
      <c r="A804" s="55" t="s">
        <v>1991</v>
      </c>
      <c r="B804" s="67"/>
      <c r="C804" s="68" t="s">
        <v>1992</v>
      </c>
      <c r="D804" s="58" t="s">
        <v>1993</v>
      </c>
      <c r="E804" s="23" t="s">
        <v>23</v>
      </c>
      <c r="F804" s="23" t="s">
        <v>193</v>
      </c>
      <c r="G804" s="24">
        <v>23.9</v>
      </c>
      <c r="H804" s="25">
        <f t="shared" si="1"/>
        <v>10.21725</v>
      </c>
      <c r="I804" s="69">
        <f t="shared" si="2"/>
        <v>9.604215</v>
      </c>
      <c r="J804" s="69">
        <f t="shared" si="3"/>
        <v>8.8890075</v>
      </c>
      <c r="K804" s="68" t="s">
        <v>1992</v>
      </c>
      <c r="L804" s="27"/>
      <c r="M804" s="28" t="str">
        <f t="shared" si="4"/>
        <v/>
      </c>
      <c r="N804" s="29" t="str">
        <f t="shared" si="5"/>
        <v/>
      </c>
      <c r="O804" s="30">
        <f t="shared" si="6"/>
        <v>0</v>
      </c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45.0" customHeight="1">
      <c r="A805" s="55" t="s">
        <v>1994</v>
      </c>
      <c r="B805" s="67"/>
      <c r="C805" s="68" t="s">
        <v>1995</v>
      </c>
      <c r="D805" s="58" t="s">
        <v>1993</v>
      </c>
      <c r="E805" s="23" t="s">
        <v>23</v>
      </c>
      <c r="F805" s="23" t="s">
        <v>193</v>
      </c>
      <c r="G805" s="24">
        <v>23.9</v>
      </c>
      <c r="H805" s="25">
        <f t="shared" si="1"/>
        <v>10.21725</v>
      </c>
      <c r="I805" s="69">
        <f t="shared" si="2"/>
        <v>9.604215</v>
      </c>
      <c r="J805" s="69">
        <f t="shared" si="3"/>
        <v>8.8890075</v>
      </c>
      <c r="K805" s="68" t="s">
        <v>1995</v>
      </c>
      <c r="L805" s="27"/>
      <c r="M805" s="28" t="str">
        <f t="shared" si="4"/>
        <v/>
      </c>
      <c r="N805" s="29" t="str">
        <f t="shared" si="5"/>
        <v/>
      </c>
      <c r="O805" s="30">
        <f t="shared" si="6"/>
        <v>0</v>
      </c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45.0" customHeight="1">
      <c r="A806" s="55" t="s">
        <v>1996</v>
      </c>
      <c r="B806" s="67"/>
      <c r="C806" s="68" t="s">
        <v>1997</v>
      </c>
      <c r="D806" s="58" t="s">
        <v>1998</v>
      </c>
      <c r="E806" s="23" t="s">
        <v>23</v>
      </c>
      <c r="F806" s="23" t="s">
        <v>193</v>
      </c>
      <c r="G806" s="24">
        <v>21.9</v>
      </c>
      <c r="H806" s="25">
        <f t="shared" si="1"/>
        <v>9.36225</v>
      </c>
      <c r="I806" s="69">
        <f t="shared" si="2"/>
        <v>8.800515</v>
      </c>
      <c r="J806" s="69">
        <f t="shared" si="3"/>
        <v>8.1451575</v>
      </c>
      <c r="K806" s="68" t="s">
        <v>1997</v>
      </c>
      <c r="L806" s="27"/>
      <c r="M806" s="28" t="str">
        <f t="shared" si="4"/>
        <v/>
      </c>
      <c r="N806" s="29" t="str">
        <f t="shared" si="5"/>
        <v/>
      </c>
      <c r="O806" s="30">
        <f t="shared" si="6"/>
        <v>0</v>
      </c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45.0" customHeight="1">
      <c r="A807" s="55" t="s">
        <v>1999</v>
      </c>
      <c r="B807" s="67"/>
      <c r="C807" s="68" t="s">
        <v>2000</v>
      </c>
      <c r="D807" s="58" t="s">
        <v>1998</v>
      </c>
      <c r="E807" s="23" t="s">
        <v>23</v>
      </c>
      <c r="F807" s="23" t="s">
        <v>193</v>
      </c>
      <c r="G807" s="24">
        <v>21.9</v>
      </c>
      <c r="H807" s="25">
        <f t="shared" si="1"/>
        <v>9.36225</v>
      </c>
      <c r="I807" s="69">
        <f t="shared" si="2"/>
        <v>8.800515</v>
      </c>
      <c r="J807" s="69">
        <f t="shared" si="3"/>
        <v>8.1451575</v>
      </c>
      <c r="K807" s="68" t="s">
        <v>2000</v>
      </c>
      <c r="L807" s="27"/>
      <c r="M807" s="28" t="str">
        <f t="shared" si="4"/>
        <v/>
      </c>
      <c r="N807" s="29" t="str">
        <f t="shared" si="5"/>
        <v/>
      </c>
      <c r="O807" s="30">
        <f t="shared" si="6"/>
        <v>0</v>
      </c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45.0" customHeight="1">
      <c r="A808" s="55" t="s">
        <v>2001</v>
      </c>
      <c r="B808" s="67"/>
      <c r="C808" s="68" t="s">
        <v>2002</v>
      </c>
      <c r="D808" s="58" t="s">
        <v>2003</v>
      </c>
      <c r="E808" s="23" t="s">
        <v>23</v>
      </c>
      <c r="F808" s="23" t="s">
        <v>193</v>
      </c>
      <c r="G808" s="24">
        <v>39.9</v>
      </c>
      <c r="H808" s="25">
        <f t="shared" si="1"/>
        <v>17.05725</v>
      </c>
      <c r="I808" s="69">
        <f t="shared" si="2"/>
        <v>16.033815</v>
      </c>
      <c r="J808" s="69">
        <f t="shared" si="3"/>
        <v>14.8398075</v>
      </c>
      <c r="K808" s="68" t="s">
        <v>2002</v>
      </c>
      <c r="L808" s="27"/>
      <c r="M808" s="28" t="str">
        <f t="shared" si="4"/>
        <v/>
      </c>
      <c r="N808" s="29" t="str">
        <f t="shared" si="5"/>
        <v/>
      </c>
      <c r="O808" s="30">
        <f t="shared" si="6"/>
        <v>0</v>
      </c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45.0" customHeight="1">
      <c r="A809" s="55" t="s">
        <v>2004</v>
      </c>
      <c r="B809" s="67"/>
      <c r="C809" s="68" t="s">
        <v>2005</v>
      </c>
      <c r="D809" s="58" t="s">
        <v>2003</v>
      </c>
      <c r="E809" s="23" t="s">
        <v>23</v>
      </c>
      <c r="F809" s="23" t="s">
        <v>193</v>
      </c>
      <c r="G809" s="24">
        <v>39.9</v>
      </c>
      <c r="H809" s="25">
        <f t="shared" si="1"/>
        <v>17.05725</v>
      </c>
      <c r="I809" s="69">
        <f t="shared" si="2"/>
        <v>16.033815</v>
      </c>
      <c r="J809" s="69">
        <f t="shared" si="3"/>
        <v>14.8398075</v>
      </c>
      <c r="K809" s="68" t="s">
        <v>2005</v>
      </c>
      <c r="L809" s="27"/>
      <c r="M809" s="28" t="str">
        <f t="shared" si="4"/>
        <v/>
      </c>
      <c r="N809" s="29" t="str">
        <f t="shared" si="5"/>
        <v/>
      </c>
      <c r="O809" s="30">
        <f t="shared" si="6"/>
        <v>0</v>
      </c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45.0" customHeight="1">
      <c r="A810" s="55" t="s">
        <v>2006</v>
      </c>
      <c r="B810" s="67"/>
      <c r="C810" s="68" t="s">
        <v>2007</v>
      </c>
      <c r="D810" s="58" t="s">
        <v>2008</v>
      </c>
      <c r="E810" s="23" t="s">
        <v>23</v>
      </c>
      <c r="F810" s="23" t="s">
        <v>193</v>
      </c>
      <c r="G810" s="24">
        <v>29.9</v>
      </c>
      <c r="H810" s="25">
        <f t="shared" si="1"/>
        <v>12.78225</v>
      </c>
      <c r="I810" s="69">
        <f t="shared" si="2"/>
        <v>12.015315</v>
      </c>
      <c r="J810" s="69">
        <f t="shared" si="3"/>
        <v>11.1205575</v>
      </c>
      <c r="K810" s="68" t="s">
        <v>2007</v>
      </c>
      <c r="L810" s="27"/>
      <c r="M810" s="28" t="str">
        <f t="shared" si="4"/>
        <v/>
      </c>
      <c r="N810" s="29" t="str">
        <f t="shared" si="5"/>
        <v/>
      </c>
      <c r="O810" s="30">
        <f t="shared" si="6"/>
        <v>0</v>
      </c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45.0" customHeight="1">
      <c r="A811" s="55" t="s">
        <v>2009</v>
      </c>
      <c r="B811" s="67"/>
      <c r="C811" s="68" t="s">
        <v>2010</v>
      </c>
      <c r="D811" s="58" t="s">
        <v>2011</v>
      </c>
      <c r="E811" s="23" t="s">
        <v>23</v>
      </c>
      <c r="F811" s="23" t="s">
        <v>193</v>
      </c>
      <c r="G811" s="24">
        <v>29.9</v>
      </c>
      <c r="H811" s="25">
        <f t="shared" si="1"/>
        <v>12.78225</v>
      </c>
      <c r="I811" s="69">
        <f t="shared" si="2"/>
        <v>12.015315</v>
      </c>
      <c r="J811" s="69">
        <f t="shared" si="3"/>
        <v>11.1205575</v>
      </c>
      <c r="K811" s="68" t="s">
        <v>2010</v>
      </c>
      <c r="L811" s="27"/>
      <c r="M811" s="28" t="str">
        <f t="shared" si="4"/>
        <v/>
      </c>
      <c r="N811" s="29" t="str">
        <f t="shared" si="5"/>
        <v/>
      </c>
      <c r="O811" s="30">
        <f t="shared" si="6"/>
        <v>0</v>
      </c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45.0" customHeight="1">
      <c r="A812" s="55" t="s">
        <v>2012</v>
      </c>
      <c r="B812" s="67"/>
      <c r="C812" s="68" t="s">
        <v>2013</v>
      </c>
      <c r="D812" s="58" t="s">
        <v>2014</v>
      </c>
      <c r="E812" s="23" t="s">
        <v>23</v>
      </c>
      <c r="F812" s="23" t="s">
        <v>193</v>
      </c>
      <c r="G812" s="24">
        <v>29.9</v>
      </c>
      <c r="H812" s="25">
        <f t="shared" si="1"/>
        <v>12.78225</v>
      </c>
      <c r="I812" s="69">
        <f t="shared" si="2"/>
        <v>12.015315</v>
      </c>
      <c r="J812" s="69">
        <f t="shared" si="3"/>
        <v>11.1205575</v>
      </c>
      <c r="K812" s="68" t="s">
        <v>2013</v>
      </c>
      <c r="L812" s="27"/>
      <c r="M812" s="28" t="str">
        <f t="shared" si="4"/>
        <v/>
      </c>
      <c r="N812" s="29" t="str">
        <f t="shared" si="5"/>
        <v/>
      </c>
      <c r="O812" s="30">
        <f t="shared" si="6"/>
        <v>0</v>
      </c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45.0" customHeight="1">
      <c r="A813" s="55" t="s">
        <v>2015</v>
      </c>
      <c r="B813" s="67"/>
      <c r="C813" s="68" t="s">
        <v>2016</v>
      </c>
      <c r="D813" s="58" t="s">
        <v>2017</v>
      </c>
      <c r="E813" s="23" t="s">
        <v>23</v>
      </c>
      <c r="F813" s="23" t="s">
        <v>193</v>
      </c>
      <c r="G813" s="24">
        <v>29.9</v>
      </c>
      <c r="H813" s="25">
        <f t="shared" si="1"/>
        <v>12.78225</v>
      </c>
      <c r="I813" s="69">
        <f t="shared" si="2"/>
        <v>12.015315</v>
      </c>
      <c r="J813" s="69">
        <f t="shared" si="3"/>
        <v>11.1205575</v>
      </c>
      <c r="K813" s="68" t="s">
        <v>2016</v>
      </c>
      <c r="L813" s="27"/>
      <c r="M813" s="28" t="str">
        <f t="shared" si="4"/>
        <v/>
      </c>
      <c r="N813" s="29" t="str">
        <f t="shared" si="5"/>
        <v/>
      </c>
      <c r="O813" s="30">
        <f t="shared" si="6"/>
        <v>0</v>
      </c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45.0" customHeight="1">
      <c r="A814" s="50">
        <v>8.055035683898E12</v>
      </c>
      <c r="B814" s="19"/>
      <c r="C814" s="51" t="s">
        <v>2018</v>
      </c>
      <c r="D814" s="62" t="s">
        <v>2019</v>
      </c>
      <c r="E814" s="40">
        <v>2.0</v>
      </c>
      <c r="F814" s="41"/>
      <c r="G814" s="42">
        <v>34.9</v>
      </c>
      <c r="H814" s="25">
        <f t="shared" si="1"/>
        <v>14.91975</v>
      </c>
      <c r="I814" s="43">
        <f t="shared" si="2"/>
        <v>14.024565</v>
      </c>
      <c r="J814" s="43">
        <f t="shared" si="3"/>
        <v>12.9801825</v>
      </c>
      <c r="K814" s="51" t="s">
        <v>2018</v>
      </c>
      <c r="L814" s="27"/>
      <c r="M814" s="28" t="str">
        <f t="shared" si="4"/>
        <v/>
      </c>
      <c r="N814" s="29" t="str">
        <f t="shared" si="5"/>
        <v/>
      </c>
      <c r="O814" s="30">
        <f t="shared" si="6"/>
        <v>0</v>
      </c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45.0" customHeight="1">
      <c r="A815" s="50">
        <v>8.055035683904E12</v>
      </c>
      <c r="B815" s="19"/>
      <c r="C815" s="51" t="s">
        <v>2020</v>
      </c>
      <c r="D815" s="62" t="s">
        <v>2021</v>
      </c>
      <c r="E815" s="40">
        <v>2.0</v>
      </c>
      <c r="F815" s="41"/>
      <c r="G815" s="42">
        <v>34.9</v>
      </c>
      <c r="H815" s="25">
        <f t="shared" si="1"/>
        <v>14.91975</v>
      </c>
      <c r="I815" s="43">
        <f t="shared" si="2"/>
        <v>14.024565</v>
      </c>
      <c r="J815" s="43">
        <f t="shared" si="3"/>
        <v>12.9801825</v>
      </c>
      <c r="K815" s="51" t="s">
        <v>2020</v>
      </c>
      <c r="L815" s="27"/>
      <c r="M815" s="28" t="str">
        <f t="shared" si="4"/>
        <v/>
      </c>
      <c r="N815" s="29" t="str">
        <f t="shared" si="5"/>
        <v/>
      </c>
      <c r="O815" s="30">
        <f t="shared" si="6"/>
        <v>0</v>
      </c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45.0" customHeight="1">
      <c r="A816" s="55" t="s">
        <v>2022</v>
      </c>
      <c r="B816" s="67"/>
      <c r="C816" s="68" t="s">
        <v>2023</v>
      </c>
      <c r="D816" s="58" t="s">
        <v>2024</v>
      </c>
      <c r="E816" s="23" t="s">
        <v>23</v>
      </c>
      <c r="F816" s="23" t="s">
        <v>193</v>
      </c>
      <c r="G816" s="24">
        <v>29.9</v>
      </c>
      <c r="H816" s="25">
        <f t="shared" si="1"/>
        <v>12.78225</v>
      </c>
      <c r="I816" s="69">
        <f t="shared" si="2"/>
        <v>12.015315</v>
      </c>
      <c r="J816" s="69">
        <f t="shared" si="3"/>
        <v>11.1205575</v>
      </c>
      <c r="K816" s="68" t="s">
        <v>2023</v>
      </c>
      <c r="L816" s="27"/>
      <c r="M816" s="28" t="str">
        <f t="shared" si="4"/>
        <v/>
      </c>
      <c r="N816" s="29" t="str">
        <f t="shared" si="5"/>
        <v/>
      </c>
      <c r="O816" s="30">
        <f t="shared" si="6"/>
        <v>0</v>
      </c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45.0" customHeight="1">
      <c r="A817" s="50">
        <v>8.055035683911E12</v>
      </c>
      <c r="B817" s="19"/>
      <c r="C817" s="51" t="s">
        <v>2025</v>
      </c>
      <c r="D817" s="62" t="s">
        <v>2026</v>
      </c>
      <c r="E817" s="40">
        <v>2.0</v>
      </c>
      <c r="F817" s="41"/>
      <c r="G817" s="42">
        <v>34.9</v>
      </c>
      <c r="H817" s="25">
        <f t="shared" si="1"/>
        <v>14.91975</v>
      </c>
      <c r="I817" s="43">
        <f t="shared" si="2"/>
        <v>14.024565</v>
      </c>
      <c r="J817" s="43">
        <f t="shared" si="3"/>
        <v>12.9801825</v>
      </c>
      <c r="K817" s="51" t="s">
        <v>2025</v>
      </c>
      <c r="L817" s="27"/>
      <c r="M817" s="28" t="str">
        <f t="shared" si="4"/>
        <v/>
      </c>
      <c r="N817" s="29" t="str">
        <f t="shared" si="5"/>
        <v/>
      </c>
      <c r="O817" s="30">
        <f t="shared" si="6"/>
        <v>0</v>
      </c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45.0" customHeight="1">
      <c r="A818" s="55" t="s">
        <v>2027</v>
      </c>
      <c r="B818" s="67"/>
      <c r="C818" s="68" t="s">
        <v>2028</v>
      </c>
      <c r="D818" s="58" t="s">
        <v>2029</v>
      </c>
      <c r="E818" s="23" t="s">
        <v>23</v>
      </c>
      <c r="F818" s="23" t="s">
        <v>193</v>
      </c>
      <c r="G818" s="24">
        <v>29.9</v>
      </c>
      <c r="H818" s="25">
        <f t="shared" si="1"/>
        <v>12.78225</v>
      </c>
      <c r="I818" s="69">
        <f t="shared" si="2"/>
        <v>12.015315</v>
      </c>
      <c r="J818" s="69">
        <f t="shared" si="3"/>
        <v>11.1205575</v>
      </c>
      <c r="K818" s="68" t="s">
        <v>2028</v>
      </c>
      <c r="L818" s="27"/>
      <c r="M818" s="28" t="str">
        <f t="shared" si="4"/>
        <v/>
      </c>
      <c r="N818" s="29" t="str">
        <f t="shared" si="5"/>
        <v/>
      </c>
      <c r="O818" s="30">
        <f t="shared" si="6"/>
        <v>0</v>
      </c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45.0" customHeight="1">
      <c r="A819" s="50">
        <v>8.055035683874E12</v>
      </c>
      <c r="B819" s="19"/>
      <c r="C819" s="51" t="s">
        <v>2030</v>
      </c>
      <c r="D819" s="62" t="s">
        <v>2031</v>
      </c>
      <c r="E819" s="40">
        <v>2.0</v>
      </c>
      <c r="F819" s="41"/>
      <c r="G819" s="42">
        <v>29.9</v>
      </c>
      <c r="H819" s="25">
        <f t="shared" si="1"/>
        <v>12.78225</v>
      </c>
      <c r="I819" s="43">
        <f t="shared" si="2"/>
        <v>12.015315</v>
      </c>
      <c r="J819" s="43">
        <f t="shared" si="3"/>
        <v>11.1205575</v>
      </c>
      <c r="K819" s="51" t="s">
        <v>2030</v>
      </c>
      <c r="L819" s="27"/>
      <c r="M819" s="28" t="str">
        <f t="shared" si="4"/>
        <v/>
      </c>
      <c r="N819" s="29" t="str">
        <f t="shared" si="5"/>
        <v/>
      </c>
      <c r="O819" s="30">
        <f t="shared" si="6"/>
        <v>0</v>
      </c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45.0" customHeight="1">
      <c r="A820" s="55" t="s">
        <v>2032</v>
      </c>
      <c r="B820" s="67"/>
      <c r="C820" s="68" t="s">
        <v>2033</v>
      </c>
      <c r="D820" s="58" t="s">
        <v>2034</v>
      </c>
      <c r="E820" s="23" t="s">
        <v>23</v>
      </c>
      <c r="F820" s="23" t="s">
        <v>193</v>
      </c>
      <c r="G820" s="24">
        <v>29.9</v>
      </c>
      <c r="H820" s="25">
        <f t="shared" si="1"/>
        <v>12.78225</v>
      </c>
      <c r="I820" s="69">
        <f t="shared" si="2"/>
        <v>12.015315</v>
      </c>
      <c r="J820" s="69">
        <f t="shared" si="3"/>
        <v>11.1205575</v>
      </c>
      <c r="K820" s="68" t="s">
        <v>2033</v>
      </c>
      <c r="L820" s="27"/>
      <c r="M820" s="28" t="str">
        <f t="shared" si="4"/>
        <v/>
      </c>
      <c r="N820" s="29" t="str">
        <f t="shared" si="5"/>
        <v/>
      </c>
      <c r="O820" s="30">
        <f t="shared" si="6"/>
        <v>0</v>
      </c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45.0" customHeight="1">
      <c r="A821" s="50">
        <v>8.05503568385E12</v>
      </c>
      <c r="B821" s="19"/>
      <c r="C821" s="51" t="s">
        <v>2035</v>
      </c>
      <c r="D821" s="62" t="s">
        <v>2036</v>
      </c>
      <c r="E821" s="40">
        <v>2.0</v>
      </c>
      <c r="F821" s="41"/>
      <c r="G821" s="42">
        <v>29.9</v>
      </c>
      <c r="H821" s="25">
        <f t="shared" si="1"/>
        <v>12.78225</v>
      </c>
      <c r="I821" s="43">
        <f t="shared" si="2"/>
        <v>12.015315</v>
      </c>
      <c r="J821" s="43">
        <f t="shared" si="3"/>
        <v>11.1205575</v>
      </c>
      <c r="K821" s="51" t="s">
        <v>2035</v>
      </c>
      <c r="L821" s="27"/>
      <c r="M821" s="28" t="str">
        <f t="shared" si="4"/>
        <v/>
      </c>
      <c r="N821" s="29" t="str">
        <f t="shared" si="5"/>
        <v/>
      </c>
      <c r="O821" s="30">
        <f t="shared" si="6"/>
        <v>0</v>
      </c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45.0" customHeight="1">
      <c r="A822" s="50">
        <v>8.055035683867E12</v>
      </c>
      <c r="B822" s="19"/>
      <c r="C822" s="51" t="s">
        <v>2037</v>
      </c>
      <c r="D822" s="62" t="s">
        <v>2038</v>
      </c>
      <c r="E822" s="40">
        <v>2.0</v>
      </c>
      <c r="F822" s="41"/>
      <c r="G822" s="42">
        <v>29.9</v>
      </c>
      <c r="H822" s="25">
        <f t="shared" si="1"/>
        <v>12.78225</v>
      </c>
      <c r="I822" s="43">
        <f t="shared" si="2"/>
        <v>12.015315</v>
      </c>
      <c r="J822" s="43">
        <f t="shared" si="3"/>
        <v>11.1205575</v>
      </c>
      <c r="K822" s="51" t="s">
        <v>2037</v>
      </c>
      <c r="L822" s="27"/>
      <c r="M822" s="28" t="str">
        <f t="shared" si="4"/>
        <v/>
      </c>
      <c r="N822" s="29" t="str">
        <f t="shared" si="5"/>
        <v/>
      </c>
      <c r="O822" s="30">
        <f t="shared" si="6"/>
        <v>0</v>
      </c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45.0" customHeight="1">
      <c r="A823" s="55" t="s">
        <v>2039</v>
      </c>
      <c r="B823" s="19"/>
      <c r="C823" s="56" t="s">
        <v>2040</v>
      </c>
      <c r="D823" s="57" t="s">
        <v>2041</v>
      </c>
      <c r="E823" s="22">
        <v>2.0</v>
      </c>
      <c r="F823" s="23" t="s">
        <v>407</v>
      </c>
      <c r="G823" s="24">
        <v>27.9</v>
      </c>
      <c r="H823" s="25">
        <f t="shared" si="1"/>
        <v>11.92725</v>
      </c>
      <c r="I823" s="69">
        <f t="shared" si="2"/>
        <v>11.211615</v>
      </c>
      <c r="J823" s="69">
        <f t="shared" si="3"/>
        <v>10.3767075</v>
      </c>
      <c r="K823" s="56" t="s">
        <v>2040</v>
      </c>
      <c r="L823" s="27"/>
      <c r="M823" s="28" t="str">
        <f t="shared" si="4"/>
        <v/>
      </c>
      <c r="N823" s="29" t="str">
        <f t="shared" si="5"/>
        <v/>
      </c>
      <c r="O823" s="30">
        <f t="shared" si="6"/>
        <v>0</v>
      </c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45.0" customHeight="1">
      <c r="A824" s="55" t="s">
        <v>2042</v>
      </c>
      <c r="B824" s="19"/>
      <c r="C824" s="56" t="s">
        <v>2043</v>
      </c>
      <c r="D824" s="57" t="s">
        <v>2044</v>
      </c>
      <c r="E824" s="22">
        <v>2.0</v>
      </c>
      <c r="F824" s="23" t="s">
        <v>407</v>
      </c>
      <c r="G824" s="24">
        <v>27.9</v>
      </c>
      <c r="H824" s="25">
        <f t="shared" si="1"/>
        <v>11.92725</v>
      </c>
      <c r="I824" s="69">
        <f t="shared" si="2"/>
        <v>11.211615</v>
      </c>
      <c r="J824" s="69">
        <f t="shared" si="3"/>
        <v>10.3767075</v>
      </c>
      <c r="K824" s="56" t="s">
        <v>2043</v>
      </c>
      <c r="L824" s="27"/>
      <c r="M824" s="28" t="str">
        <f t="shared" si="4"/>
        <v/>
      </c>
      <c r="N824" s="29" t="str">
        <f t="shared" si="5"/>
        <v/>
      </c>
      <c r="O824" s="30">
        <f t="shared" si="6"/>
        <v>0</v>
      </c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45.0" customHeight="1">
      <c r="A825" s="55" t="s">
        <v>2045</v>
      </c>
      <c r="B825" s="19"/>
      <c r="C825" s="56" t="s">
        <v>2046</v>
      </c>
      <c r="D825" s="57" t="s">
        <v>2047</v>
      </c>
      <c r="E825" s="22">
        <v>2.0</v>
      </c>
      <c r="F825" s="23" t="s">
        <v>407</v>
      </c>
      <c r="G825" s="24">
        <v>27.9</v>
      </c>
      <c r="H825" s="25">
        <f t="shared" si="1"/>
        <v>11.92725</v>
      </c>
      <c r="I825" s="69">
        <f t="shared" si="2"/>
        <v>11.211615</v>
      </c>
      <c r="J825" s="69">
        <f t="shared" si="3"/>
        <v>10.3767075</v>
      </c>
      <c r="K825" s="56" t="s">
        <v>2046</v>
      </c>
      <c r="L825" s="27"/>
      <c r="M825" s="28" t="str">
        <f t="shared" si="4"/>
        <v/>
      </c>
      <c r="N825" s="29" t="str">
        <f t="shared" si="5"/>
        <v/>
      </c>
      <c r="O825" s="30">
        <f t="shared" si="6"/>
        <v>0</v>
      </c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45.0" customHeight="1">
      <c r="A826" s="55" t="s">
        <v>2048</v>
      </c>
      <c r="B826" s="19"/>
      <c r="C826" s="56" t="s">
        <v>2049</v>
      </c>
      <c r="D826" s="57" t="s">
        <v>2050</v>
      </c>
      <c r="E826" s="22">
        <v>2.0</v>
      </c>
      <c r="F826" s="23" t="s">
        <v>407</v>
      </c>
      <c r="G826" s="24">
        <v>27.9</v>
      </c>
      <c r="H826" s="25">
        <f t="shared" si="1"/>
        <v>11.92725</v>
      </c>
      <c r="I826" s="69">
        <f t="shared" si="2"/>
        <v>11.211615</v>
      </c>
      <c r="J826" s="69">
        <f t="shared" si="3"/>
        <v>10.3767075</v>
      </c>
      <c r="K826" s="56" t="s">
        <v>2049</v>
      </c>
      <c r="L826" s="27"/>
      <c r="M826" s="28" t="str">
        <f t="shared" si="4"/>
        <v/>
      </c>
      <c r="N826" s="29" t="str">
        <f t="shared" si="5"/>
        <v/>
      </c>
      <c r="O826" s="30">
        <f t="shared" si="6"/>
        <v>0</v>
      </c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45.0" customHeight="1">
      <c r="A827" s="55" t="s">
        <v>2051</v>
      </c>
      <c r="B827" s="19"/>
      <c r="C827" s="56" t="s">
        <v>2052</v>
      </c>
      <c r="D827" s="57" t="s">
        <v>2053</v>
      </c>
      <c r="E827" s="22">
        <v>2.0</v>
      </c>
      <c r="F827" s="23" t="s">
        <v>407</v>
      </c>
      <c r="G827" s="24">
        <v>27.9</v>
      </c>
      <c r="H827" s="25">
        <f t="shared" si="1"/>
        <v>11.92725</v>
      </c>
      <c r="I827" s="69">
        <f t="shared" si="2"/>
        <v>11.211615</v>
      </c>
      <c r="J827" s="69">
        <f t="shared" si="3"/>
        <v>10.3767075</v>
      </c>
      <c r="K827" s="56" t="s">
        <v>2052</v>
      </c>
      <c r="L827" s="27"/>
      <c r="M827" s="28" t="str">
        <f t="shared" si="4"/>
        <v/>
      </c>
      <c r="N827" s="29" t="str">
        <f t="shared" si="5"/>
        <v/>
      </c>
      <c r="O827" s="30">
        <f t="shared" si="6"/>
        <v>0</v>
      </c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45.0" customHeight="1">
      <c r="A828" s="55" t="s">
        <v>2054</v>
      </c>
      <c r="B828" s="19"/>
      <c r="C828" s="56" t="s">
        <v>2055</v>
      </c>
      <c r="D828" s="57" t="s">
        <v>2056</v>
      </c>
      <c r="E828" s="22">
        <v>2.0</v>
      </c>
      <c r="F828" s="23" t="s">
        <v>407</v>
      </c>
      <c r="G828" s="24">
        <v>27.9</v>
      </c>
      <c r="H828" s="25">
        <f t="shared" si="1"/>
        <v>11.92725</v>
      </c>
      <c r="I828" s="69">
        <f t="shared" si="2"/>
        <v>11.211615</v>
      </c>
      <c r="J828" s="69">
        <f t="shared" si="3"/>
        <v>10.3767075</v>
      </c>
      <c r="K828" s="56" t="s">
        <v>2055</v>
      </c>
      <c r="L828" s="27"/>
      <c r="M828" s="28" t="str">
        <f t="shared" si="4"/>
        <v/>
      </c>
      <c r="N828" s="29" t="str">
        <f t="shared" si="5"/>
        <v/>
      </c>
      <c r="O828" s="30">
        <f t="shared" si="6"/>
        <v>0</v>
      </c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45.0" customHeight="1">
      <c r="A829" s="55" t="s">
        <v>2057</v>
      </c>
      <c r="B829" s="19"/>
      <c r="C829" s="56" t="s">
        <v>2058</v>
      </c>
      <c r="D829" s="57" t="s">
        <v>2059</v>
      </c>
      <c r="E829" s="22">
        <v>2.0</v>
      </c>
      <c r="F829" s="23" t="s">
        <v>407</v>
      </c>
      <c r="G829" s="24">
        <v>27.9</v>
      </c>
      <c r="H829" s="25">
        <f t="shared" si="1"/>
        <v>11.92725</v>
      </c>
      <c r="I829" s="69">
        <f t="shared" si="2"/>
        <v>11.211615</v>
      </c>
      <c r="J829" s="69">
        <f t="shared" si="3"/>
        <v>10.3767075</v>
      </c>
      <c r="K829" s="56" t="s">
        <v>2058</v>
      </c>
      <c r="L829" s="27"/>
      <c r="M829" s="28" t="str">
        <f t="shared" si="4"/>
        <v/>
      </c>
      <c r="N829" s="29" t="str">
        <f t="shared" si="5"/>
        <v/>
      </c>
      <c r="O829" s="30">
        <f t="shared" si="6"/>
        <v>0</v>
      </c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45.0" customHeight="1">
      <c r="A830" s="55" t="s">
        <v>2060</v>
      </c>
      <c r="B830" s="19"/>
      <c r="C830" s="56" t="s">
        <v>2061</v>
      </c>
      <c r="D830" s="57" t="s">
        <v>2062</v>
      </c>
      <c r="E830" s="22">
        <v>2.0</v>
      </c>
      <c r="F830" s="23" t="s">
        <v>407</v>
      </c>
      <c r="G830" s="24">
        <v>27.9</v>
      </c>
      <c r="H830" s="25">
        <f t="shared" si="1"/>
        <v>11.92725</v>
      </c>
      <c r="I830" s="69">
        <f t="shared" si="2"/>
        <v>11.211615</v>
      </c>
      <c r="J830" s="69">
        <f t="shared" si="3"/>
        <v>10.3767075</v>
      </c>
      <c r="K830" s="56" t="s">
        <v>2061</v>
      </c>
      <c r="L830" s="27"/>
      <c r="M830" s="28" t="str">
        <f t="shared" si="4"/>
        <v/>
      </c>
      <c r="N830" s="29" t="str">
        <f t="shared" si="5"/>
        <v/>
      </c>
      <c r="O830" s="30">
        <f t="shared" si="6"/>
        <v>0</v>
      </c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45.0" customHeight="1">
      <c r="A831" s="55" t="s">
        <v>2063</v>
      </c>
      <c r="B831" s="19"/>
      <c r="C831" s="56" t="s">
        <v>2064</v>
      </c>
      <c r="D831" s="57" t="s">
        <v>2065</v>
      </c>
      <c r="E831" s="22">
        <v>2.0</v>
      </c>
      <c r="F831" s="23" t="s">
        <v>407</v>
      </c>
      <c r="G831" s="24">
        <v>39.9</v>
      </c>
      <c r="H831" s="25">
        <f t="shared" si="1"/>
        <v>17.05725</v>
      </c>
      <c r="I831" s="69">
        <f t="shared" si="2"/>
        <v>16.033815</v>
      </c>
      <c r="J831" s="69">
        <f t="shared" si="3"/>
        <v>14.8398075</v>
      </c>
      <c r="K831" s="56" t="s">
        <v>2064</v>
      </c>
      <c r="L831" s="27"/>
      <c r="M831" s="28" t="str">
        <f t="shared" si="4"/>
        <v/>
      </c>
      <c r="N831" s="29" t="str">
        <f t="shared" si="5"/>
        <v/>
      </c>
      <c r="O831" s="30">
        <f t="shared" si="6"/>
        <v>0</v>
      </c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45.0" customHeight="1">
      <c r="A832" s="55" t="s">
        <v>2066</v>
      </c>
      <c r="B832" s="19"/>
      <c r="C832" s="56" t="s">
        <v>2067</v>
      </c>
      <c r="D832" s="57" t="s">
        <v>2068</v>
      </c>
      <c r="E832" s="22">
        <v>2.0</v>
      </c>
      <c r="F832" s="23" t="s">
        <v>407</v>
      </c>
      <c r="G832" s="24">
        <v>39.9</v>
      </c>
      <c r="H832" s="25">
        <f t="shared" si="1"/>
        <v>17.05725</v>
      </c>
      <c r="I832" s="69">
        <f t="shared" si="2"/>
        <v>16.033815</v>
      </c>
      <c r="J832" s="69">
        <f t="shared" si="3"/>
        <v>14.8398075</v>
      </c>
      <c r="K832" s="56" t="s">
        <v>2067</v>
      </c>
      <c r="L832" s="27"/>
      <c r="M832" s="28" t="str">
        <f t="shared" si="4"/>
        <v/>
      </c>
      <c r="N832" s="29" t="str">
        <f t="shared" si="5"/>
        <v/>
      </c>
      <c r="O832" s="30">
        <f t="shared" si="6"/>
        <v>0</v>
      </c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45.0" customHeight="1">
      <c r="A833" s="55" t="s">
        <v>2069</v>
      </c>
      <c r="B833" s="19"/>
      <c r="C833" s="56" t="s">
        <v>2070</v>
      </c>
      <c r="D833" s="57" t="s">
        <v>2071</v>
      </c>
      <c r="E833" s="22">
        <v>2.0</v>
      </c>
      <c r="F833" s="23" t="s">
        <v>407</v>
      </c>
      <c r="G833" s="24">
        <v>39.9</v>
      </c>
      <c r="H833" s="25">
        <f t="shared" si="1"/>
        <v>17.05725</v>
      </c>
      <c r="I833" s="69">
        <f t="shared" si="2"/>
        <v>16.033815</v>
      </c>
      <c r="J833" s="69">
        <f t="shared" si="3"/>
        <v>14.8398075</v>
      </c>
      <c r="K833" s="56" t="s">
        <v>2070</v>
      </c>
      <c r="L833" s="27"/>
      <c r="M833" s="28" t="str">
        <f t="shared" si="4"/>
        <v/>
      </c>
      <c r="N833" s="29" t="str">
        <f t="shared" si="5"/>
        <v/>
      </c>
      <c r="O833" s="30">
        <f t="shared" si="6"/>
        <v>0</v>
      </c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45.0" customHeight="1">
      <c r="A834" s="55" t="s">
        <v>2072</v>
      </c>
      <c r="B834" s="19"/>
      <c r="C834" s="56" t="s">
        <v>2073</v>
      </c>
      <c r="D834" s="57" t="s">
        <v>2074</v>
      </c>
      <c r="E834" s="22">
        <v>2.0</v>
      </c>
      <c r="F834" s="23" t="s">
        <v>407</v>
      </c>
      <c r="G834" s="24">
        <v>39.9</v>
      </c>
      <c r="H834" s="25">
        <f t="shared" si="1"/>
        <v>17.05725</v>
      </c>
      <c r="I834" s="69">
        <f t="shared" si="2"/>
        <v>16.033815</v>
      </c>
      <c r="J834" s="69">
        <f t="shared" si="3"/>
        <v>14.8398075</v>
      </c>
      <c r="K834" s="56" t="s">
        <v>2073</v>
      </c>
      <c r="L834" s="27"/>
      <c r="M834" s="28" t="str">
        <f t="shared" si="4"/>
        <v/>
      </c>
      <c r="N834" s="29" t="str">
        <f t="shared" si="5"/>
        <v/>
      </c>
      <c r="O834" s="30">
        <f t="shared" si="6"/>
        <v>0</v>
      </c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36.75" customHeight="1">
      <c r="A835" s="55">
        <v>8.055035681313E12</v>
      </c>
      <c r="B835" s="19"/>
      <c r="C835" s="56" t="s">
        <v>2075</v>
      </c>
      <c r="D835" s="57" t="s">
        <v>2076</v>
      </c>
      <c r="E835" s="22">
        <v>1.0</v>
      </c>
      <c r="F835" s="23" t="s">
        <v>239</v>
      </c>
      <c r="G835" s="24">
        <v>119.0</v>
      </c>
      <c r="H835" s="25">
        <f t="shared" si="1"/>
        <v>50.8725</v>
      </c>
      <c r="I835" s="69">
        <f t="shared" si="2"/>
        <v>47.82015</v>
      </c>
      <c r="J835" s="69">
        <f t="shared" si="3"/>
        <v>44.259075</v>
      </c>
      <c r="K835" s="56" t="s">
        <v>2075</v>
      </c>
      <c r="L835" s="27"/>
      <c r="M835" s="28" t="str">
        <f t="shared" si="4"/>
        <v/>
      </c>
      <c r="N835" s="29" t="str">
        <f t="shared" si="5"/>
        <v/>
      </c>
      <c r="O835" s="30">
        <f t="shared" si="6"/>
        <v>0</v>
      </c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36.75" customHeight="1">
      <c r="A836" s="55">
        <v>8.05503568132E12</v>
      </c>
      <c r="B836" s="19"/>
      <c r="C836" s="56" t="s">
        <v>2077</v>
      </c>
      <c r="D836" s="57" t="s">
        <v>2078</v>
      </c>
      <c r="E836" s="22">
        <v>1.0</v>
      </c>
      <c r="F836" s="23" t="s">
        <v>282</v>
      </c>
      <c r="G836" s="24">
        <v>149.0</v>
      </c>
      <c r="H836" s="25">
        <f t="shared" si="1"/>
        <v>63.6975</v>
      </c>
      <c r="I836" s="69">
        <f t="shared" si="2"/>
        <v>59.87565</v>
      </c>
      <c r="J836" s="69">
        <f t="shared" si="3"/>
        <v>55.416825</v>
      </c>
      <c r="K836" s="56" t="s">
        <v>2077</v>
      </c>
      <c r="L836" s="27"/>
      <c r="M836" s="28" t="str">
        <f t="shared" si="4"/>
        <v/>
      </c>
      <c r="N836" s="29" t="str">
        <f t="shared" si="5"/>
        <v/>
      </c>
      <c r="O836" s="30">
        <f t="shared" si="6"/>
        <v>0</v>
      </c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45.0" customHeight="1">
      <c r="A837" s="55" t="s">
        <v>2079</v>
      </c>
      <c r="B837" s="19"/>
      <c r="C837" s="56" t="s">
        <v>2080</v>
      </c>
      <c r="D837" s="57" t="s">
        <v>2081</v>
      </c>
      <c r="E837" s="22" t="s">
        <v>406</v>
      </c>
      <c r="F837" s="23" t="s">
        <v>407</v>
      </c>
      <c r="G837" s="24">
        <v>11.9</v>
      </c>
      <c r="H837" s="25">
        <f t="shared" si="1"/>
        <v>5.08725</v>
      </c>
      <c r="I837" s="69">
        <f t="shared" si="2"/>
        <v>4.782015</v>
      </c>
      <c r="J837" s="69">
        <f t="shared" si="3"/>
        <v>4.4259075</v>
      </c>
      <c r="K837" s="56" t="s">
        <v>2080</v>
      </c>
      <c r="L837" s="27"/>
      <c r="M837" s="28" t="str">
        <f t="shared" si="4"/>
        <v/>
      </c>
      <c r="N837" s="29" t="str">
        <f t="shared" si="5"/>
        <v/>
      </c>
      <c r="O837" s="30">
        <f t="shared" si="6"/>
        <v>0</v>
      </c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45.0" customHeight="1">
      <c r="A838" s="55" t="s">
        <v>2082</v>
      </c>
      <c r="B838" s="19"/>
      <c r="C838" s="56" t="s">
        <v>2083</v>
      </c>
      <c r="D838" s="57" t="s">
        <v>2084</v>
      </c>
      <c r="E838" s="22">
        <v>2.0</v>
      </c>
      <c r="F838" s="23" t="s">
        <v>293</v>
      </c>
      <c r="G838" s="24">
        <v>16.9</v>
      </c>
      <c r="H838" s="25">
        <f t="shared" si="1"/>
        <v>7.22475</v>
      </c>
      <c r="I838" s="69">
        <f t="shared" si="2"/>
        <v>6.791265</v>
      </c>
      <c r="J838" s="69">
        <f t="shared" si="3"/>
        <v>6.2855325</v>
      </c>
      <c r="K838" s="56" t="s">
        <v>2083</v>
      </c>
      <c r="L838" s="27"/>
      <c r="M838" s="28" t="str">
        <f t="shared" si="4"/>
        <v/>
      </c>
      <c r="N838" s="29" t="str">
        <f t="shared" si="5"/>
        <v/>
      </c>
      <c r="O838" s="30">
        <f t="shared" si="6"/>
        <v>0</v>
      </c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45.0" customHeight="1">
      <c r="A839" s="55" t="s">
        <v>2085</v>
      </c>
      <c r="B839" s="19"/>
      <c r="C839" s="56" t="s">
        <v>2086</v>
      </c>
      <c r="D839" s="57" t="s">
        <v>2087</v>
      </c>
      <c r="E839" s="22">
        <v>2.0</v>
      </c>
      <c r="F839" s="23" t="s">
        <v>293</v>
      </c>
      <c r="G839" s="24">
        <v>16.9</v>
      </c>
      <c r="H839" s="25">
        <f t="shared" si="1"/>
        <v>7.22475</v>
      </c>
      <c r="I839" s="69">
        <f t="shared" si="2"/>
        <v>6.791265</v>
      </c>
      <c r="J839" s="69">
        <f t="shared" si="3"/>
        <v>6.2855325</v>
      </c>
      <c r="K839" s="56" t="s">
        <v>2086</v>
      </c>
      <c r="L839" s="27"/>
      <c r="M839" s="28" t="str">
        <f t="shared" si="4"/>
        <v/>
      </c>
      <c r="N839" s="29" t="str">
        <f t="shared" si="5"/>
        <v/>
      </c>
      <c r="O839" s="30">
        <f t="shared" si="6"/>
        <v>0</v>
      </c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45.0" customHeight="1">
      <c r="A840" s="55" t="s">
        <v>2088</v>
      </c>
      <c r="B840" s="19"/>
      <c r="C840" s="56" t="s">
        <v>2089</v>
      </c>
      <c r="D840" s="57" t="s">
        <v>2090</v>
      </c>
      <c r="E840" s="22">
        <v>2.0</v>
      </c>
      <c r="F840" s="23" t="s">
        <v>293</v>
      </c>
      <c r="G840" s="24">
        <v>16.9</v>
      </c>
      <c r="H840" s="25">
        <f t="shared" si="1"/>
        <v>7.22475</v>
      </c>
      <c r="I840" s="69">
        <f t="shared" si="2"/>
        <v>6.791265</v>
      </c>
      <c r="J840" s="69">
        <f t="shared" si="3"/>
        <v>6.2855325</v>
      </c>
      <c r="K840" s="56" t="s">
        <v>2089</v>
      </c>
      <c r="L840" s="27"/>
      <c r="M840" s="28" t="str">
        <f t="shared" si="4"/>
        <v/>
      </c>
      <c r="N840" s="29" t="str">
        <f t="shared" si="5"/>
        <v/>
      </c>
      <c r="O840" s="30">
        <f t="shared" si="6"/>
        <v>0</v>
      </c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45.0" customHeight="1">
      <c r="A841" s="55" t="s">
        <v>2091</v>
      </c>
      <c r="B841" s="19"/>
      <c r="C841" s="56" t="s">
        <v>2092</v>
      </c>
      <c r="D841" s="57" t="s">
        <v>2093</v>
      </c>
      <c r="E841" s="22">
        <v>2.0</v>
      </c>
      <c r="F841" s="23" t="s">
        <v>293</v>
      </c>
      <c r="G841" s="24">
        <v>16.9</v>
      </c>
      <c r="H841" s="25">
        <f t="shared" si="1"/>
        <v>7.22475</v>
      </c>
      <c r="I841" s="69">
        <f t="shared" si="2"/>
        <v>6.791265</v>
      </c>
      <c r="J841" s="69">
        <f t="shared" si="3"/>
        <v>6.2855325</v>
      </c>
      <c r="K841" s="56" t="s">
        <v>2092</v>
      </c>
      <c r="L841" s="27"/>
      <c r="M841" s="28" t="str">
        <f t="shared" si="4"/>
        <v/>
      </c>
      <c r="N841" s="29" t="str">
        <f t="shared" si="5"/>
        <v/>
      </c>
      <c r="O841" s="30">
        <f t="shared" si="6"/>
        <v>0</v>
      </c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45.0" customHeight="1">
      <c r="A842" s="55" t="s">
        <v>2094</v>
      </c>
      <c r="B842" s="19"/>
      <c r="C842" s="56" t="s">
        <v>2095</v>
      </c>
      <c r="D842" s="57" t="s">
        <v>2096</v>
      </c>
      <c r="E842" s="22">
        <v>2.0</v>
      </c>
      <c r="F842" s="23" t="s">
        <v>239</v>
      </c>
      <c r="G842" s="24">
        <v>39.9</v>
      </c>
      <c r="H842" s="25">
        <f t="shared" si="1"/>
        <v>17.05725</v>
      </c>
      <c r="I842" s="69">
        <f t="shared" si="2"/>
        <v>16.033815</v>
      </c>
      <c r="J842" s="69">
        <f t="shared" si="3"/>
        <v>14.8398075</v>
      </c>
      <c r="K842" s="56" t="s">
        <v>2095</v>
      </c>
      <c r="L842" s="27"/>
      <c r="M842" s="28" t="str">
        <f t="shared" si="4"/>
        <v/>
      </c>
      <c r="N842" s="29" t="str">
        <f t="shared" si="5"/>
        <v/>
      </c>
      <c r="O842" s="30">
        <f t="shared" si="6"/>
        <v>0</v>
      </c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45.0" customHeight="1">
      <c r="A843" s="55" t="s">
        <v>2097</v>
      </c>
      <c r="B843" s="19"/>
      <c r="C843" s="56" t="s">
        <v>2098</v>
      </c>
      <c r="D843" s="57" t="s">
        <v>2099</v>
      </c>
      <c r="E843" s="22">
        <v>2.0</v>
      </c>
      <c r="F843" s="23" t="s">
        <v>239</v>
      </c>
      <c r="G843" s="24">
        <v>39.9</v>
      </c>
      <c r="H843" s="25">
        <f t="shared" si="1"/>
        <v>17.05725</v>
      </c>
      <c r="I843" s="69">
        <f t="shared" si="2"/>
        <v>16.033815</v>
      </c>
      <c r="J843" s="69">
        <f t="shared" si="3"/>
        <v>14.8398075</v>
      </c>
      <c r="K843" s="56" t="s">
        <v>2098</v>
      </c>
      <c r="L843" s="27"/>
      <c r="M843" s="28" t="str">
        <f t="shared" si="4"/>
        <v/>
      </c>
      <c r="N843" s="29" t="str">
        <f t="shared" si="5"/>
        <v/>
      </c>
      <c r="O843" s="30">
        <f t="shared" si="6"/>
        <v>0</v>
      </c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45.0" customHeight="1">
      <c r="A844" s="55" t="s">
        <v>2100</v>
      </c>
      <c r="B844" s="19"/>
      <c r="C844" s="56" t="s">
        <v>2101</v>
      </c>
      <c r="D844" s="57" t="s">
        <v>2102</v>
      </c>
      <c r="E844" s="22">
        <v>2.0</v>
      </c>
      <c r="F844" s="23" t="s">
        <v>193</v>
      </c>
      <c r="G844" s="24">
        <v>34.9</v>
      </c>
      <c r="H844" s="25">
        <f t="shared" si="1"/>
        <v>14.91975</v>
      </c>
      <c r="I844" s="69">
        <f t="shared" si="2"/>
        <v>14.024565</v>
      </c>
      <c r="J844" s="69">
        <f t="shared" si="3"/>
        <v>12.9801825</v>
      </c>
      <c r="K844" s="56" t="s">
        <v>2101</v>
      </c>
      <c r="L844" s="27"/>
      <c r="M844" s="28" t="str">
        <f t="shared" si="4"/>
        <v/>
      </c>
      <c r="N844" s="29" t="str">
        <f t="shared" si="5"/>
        <v/>
      </c>
      <c r="O844" s="30">
        <f t="shared" si="6"/>
        <v>0</v>
      </c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45.0" customHeight="1">
      <c r="A845" s="55" t="s">
        <v>2103</v>
      </c>
      <c r="B845" s="19"/>
      <c r="C845" s="56" t="s">
        <v>2104</v>
      </c>
      <c r="D845" s="57" t="s">
        <v>2105</v>
      </c>
      <c r="E845" s="22">
        <v>2.0</v>
      </c>
      <c r="F845" s="23" t="s">
        <v>193</v>
      </c>
      <c r="G845" s="24">
        <v>34.9</v>
      </c>
      <c r="H845" s="25">
        <f t="shared" si="1"/>
        <v>14.91975</v>
      </c>
      <c r="I845" s="69">
        <f t="shared" si="2"/>
        <v>14.024565</v>
      </c>
      <c r="J845" s="69">
        <f t="shared" si="3"/>
        <v>12.9801825</v>
      </c>
      <c r="K845" s="56" t="s">
        <v>2104</v>
      </c>
      <c r="L845" s="27"/>
      <c r="M845" s="28" t="str">
        <f t="shared" si="4"/>
        <v/>
      </c>
      <c r="N845" s="29" t="str">
        <f t="shared" si="5"/>
        <v/>
      </c>
      <c r="O845" s="30">
        <f t="shared" si="6"/>
        <v>0</v>
      </c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45.0" customHeight="1">
      <c r="A846" s="55" t="s">
        <v>2106</v>
      </c>
      <c r="B846" s="19"/>
      <c r="C846" s="56" t="s">
        <v>2107</v>
      </c>
      <c r="D846" s="57" t="s">
        <v>2108</v>
      </c>
      <c r="E846" s="22">
        <v>2.0</v>
      </c>
      <c r="F846" s="23" t="s">
        <v>193</v>
      </c>
      <c r="G846" s="24">
        <v>34.9</v>
      </c>
      <c r="H846" s="25">
        <f t="shared" si="1"/>
        <v>14.91975</v>
      </c>
      <c r="I846" s="69">
        <f t="shared" si="2"/>
        <v>14.024565</v>
      </c>
      <c r="J846" s="69">
        <f t="shared" si="3"/>
        <v>12.9801825</v>
      </c>
      <c r="K846" s="56" t="s">
        <v>2107</v>
      </c>
      <c r="L846" s="27"/>
      <c r="M846" s="28" t="str">
        <f t="shared" si="4"/>
        <v/>
      </c>
      <c r="N846" s="29" t="str">
        <f t="shared" si="5"/>
        <v/>
      </c>
      <c r="O846" s="30">
        <f t="shared" si="6"/>
        <v>0</v>
      </c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45.0" customHeight="1">
      <c r="A847" s="55">
        <v>8.055035681818E12</v>
      </c>
      <c r="B847" s="19"/>
      <c r="C847" s="56" t="s">
        <v>2109</v>
      </c>
      <c r="D847" s="57" t="s">
        <v>2110</v>
      </c>
      <c r="E847" s="22">
        <v>2.0</v>
      </c>
      <c r="F847" s="23" t="s">
        <v>193</v>
      </c>
      <c r="G847" s="24">
        <v>11.9</v>
      </c>
      <c r="H847" s="25">
        <f t="shared" si="1"/>
        <v>5.08725</v>
      </c>
      <c r="I847" s="69">
        <f t="shared" si="2"/>
        <v>4.782015</v>
      </c>
      <c r="J847" s="69">
        <f t="shared" si="3"/>
        <v>4.4259075</v>
      </c>
      <c r="K847" s="56" t="s">
        <v>2109</v>
      </c>
      <c r="L847" s="27"/>
      <c r="M847" s="28" t="str">
        <f t="shared" si="4"/>
        <v/>
      </c>
      <c r="N847" s="29" t="str">
        <f t="shared" si="5"/>
        <v/>
      </c>
      <c r="O847" s="30">
        <f t="shared" si="6"/>
        <v>0</v>
      </c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45.0" customHeight="1">
      <c r="A848" s="55" t="s">
        <v>2111</v>
      </c>
      <c r="B848" s="19"/>
      <c r="C848" s="56" t="s">
        <v>2112</v>
      </c>
      <c r="D848" s="57" t="s">
        <v>2113</v>
      </c>
      <c r="E848" s="22">
        <v>2.0</v>
      </c>
      <c r="F848" s="23" t="s">
        <v>193</v>
      </c>
      <c r="G848" s="24">
        <v>11.9</v>
      </c>
      <c r="H848" s="25">
        <f t="shared" si="1"/>
        <v>5.08725</v>
      </c>
      <c r="I848" s="69">
        <f t="shared" si="2"/>
        <v>4.782015</v>
      </c>
      <c r="J848" s="69">
        <f t="shared" si="3"/>
        <v>4.4259075</v>
      </c>
      <c r="K848" s="56" t="s">
        <v>2112</v>
      </c>
      <c r="L848" s="27"/>
      <c r="M848" s="28" t="str">
        <f t="shared" si="4"/>
        <v/>
      </c>
      <c r="N848" s="29" t="str">
        <f t="shared" si="5"/>
        <v/>
      </c>
      <c r="O848" s="30">
        <f t="shared" si="6"/>
        <v>0</v>
      </c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45.0" customHeight="1">
      <c r="A849" s="55" t="s">
        <v>2114</v>
      </c>
      <c r="B849" s="19"/>
      <c r="C849" s="56" t="s">
        <v>2115</v>
      </c>
      <c r="D849" s="57" t="s">
        <v>2116</v>
      </c>
      <c r="E849" s="22">
        <v>2.0</v>
      </c>
      <c r="F849" s="23" t="s">
        <v>193</v>
      </c>
      <c r="G849" s="24">
        <v>19.9</v>
      </c>
      <c r="H849" s="25">
        <f t="shared" si="1"/>
        <v>8.50725</v>
      </c>
      <c r="I849" s="69">
        <f t="shared" si="2"/>
        <v>7.996815</v>
      </c>
      <c r="J849" s="69">
        <f t="shared" si="3"/>
        <v>7.4013075</v>
      </c>
      <c r="K849" s="56" t="s">
        <v>2115</v>
      </c>
      <c r="L849" s="27"/>
      <c r="M849" s="28" t="str">
        <f t="shared" si="4"/>
        <v/>
      </c>
      <c r="N849" s="29" t="str">
        <f t="shared" si="5"/>
        <v/>
      </c>
      <c r="O849" s="30">
        <f t="shared" si="6"/>
        <v>0</v>
      </c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45.0" customHeight="1">
      <c r="A850" s="55" t="s">
        <v>2117</v>
      </c>
      <c r="B850" s="19"/>
      <c r="C850" s="56" t="s">
        <v>2118</v>
      </c>
      <c r="D850" s="57" t="s">
        <v>2119</v>
      </c>
      <c r="E850" s="22">
        <v>2.0</v>
      </c>
      <c r="F850" s="23" t="s">
        <v>193</v>
      </c>
      <c r="G850" s="24">
        <v>22.9</v>
      </c>
      <c r="H850" s="25">
        <f t="shared" si="1"/>
        <v>9.78975</v>
      </c>
      <c r="I850" s="69">
        <f t="shared" si="2"/>
        <v>9.202365</v>
      </c>
      <c r="J850" s="69">
        <f t="shared" si="3"/>
        <v>8.5170825</v>
      </c>
      <c r="K850" s="56" t="s">
        <v>2118</v>
      </c>
      <c r="L850" s="27"/>
      <c r="M850" s="28" t="str">
        <f t="shared" si="4"/>
        <v/>
      </c>
      <c r="N850" s="29" t="str">
        <f t="shared" si="5"/>
        <v/>
      </c>
      <c r="O850" s="30">
        <f t="shared" si="6"/>
        <v>0</v>
      </c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45.0" customHeight="1">
      <c r="A851" s="55" t="s">
        <v>2120</v>
      </c>
      <c r="B851" s="19"/>
      <c r="C851" s="56" t="s">
        <v>2121</v>
      </c>
      <c r="D851" s="57" t="s">
        <v>2122</v>
      </c>
      <c r="E851" s="22">
        <v>2.0</v>
      </c>
      <c r="F851" s="23" t="s">
        <v>1425</v>
      </c>
      <c r="G851" s="24">
        <v>14.9</v>
      </c>
      <c r="H851" s="25">
        <f t="shared" si="1"/>
        <v>6.36975</v>
      </c>
      <c r="I851" s="69">
        <f t="shared" si="2"/>
        <v>5.987565</v>
      </c>
      <c r="J851" s="69">
        <f t="shared" si="3"/>
        <v>5.5416825</v>
      </c>
      <c r="K851" s="56" t="s">
        <v>2121</v>
      </c>
      <c r="L851" s="27"/>
      <c r="M851" s="28" t="str">
        <f t="shared" si="4"/>
        <v/>
      </c>
      <c r="N851" s="29" t="str">
        <f t="shared" si="5"/>
        <v/>
      </c>
      <c r="O851" s="30">
        <f t="shared" si="6"/>
        <v>0</v>
      </c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45.0" customHeight="1">
      <c r="A852" s="55">
        <v>8.055035682365E12</v>
      </c>
      <c r="B852" s="19"/>
      <c r="C852" s="56" t="s">
        <v>2123</v>
      </c>
      <c r="D852" s="57" t="s">
        <v>2124</v>
      </c>
      <c r="E852" s="22">
        <v>2.0</v>
      </c>
      <c r="F852" s="23" t="s">
        <v>1425</v>
      </c>
      <c r="G852" s="24">
        <v>14.9</v>
      </c>
      <c r="H852" s="25">
        <f t="shared" si="1"/>
        <v>6.36975</v>
      </c>
      <c r="I852" s="69">
        <f t="shared" si="2"/>
        <v>5.987565</v>
      </c>
      <c r="J852" s="69">
        <f t="shared" si="3"/>
        <v>5.5416825</v>
      </c>
      <c r="K852" s="56" t="s">
        <v>2123</v>
      </c>
      <c r="L852" s="27"/>
      <c r="M852" s="28" t="str">
        <f t="shared" si="4"/>
        <v/>
      </c>
      <c r="N852" s="29" t="str">
        <f t="shared" si="5"/>
        <v/>
      </c>
      <c r="O852" s="30">
        <f t="shared" si="6"/>
        <v>0</v>
      </c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45.0" customHeight="1">
      <c r="A853" s="55" t="s">
        <v>2125</v>
      </c>
      <c r="B853" s="19"/>
      <c r="C853" s="56" t="s">
        <v>2126</v>
      </c>
      <c r="D853" s="57" t="s">
        <v>2127</v>
      </c>
      <c r="E853" s="22">
        <v>2.0</v>
      </c>
      <c r="F853" s="23" t="s">
        <v>1425</v>
      </c>
      <c r="G853" s="24">
        <v>14.9</v>
      </c>
      <c r="H853" s="25">
        <f t="shared" si="1"/>
        <v>6.36975</v>
      </c>
      <c r="I853" s="69">
        <f t="shared" si="2"/>
        <v>5.987565</v>
      </c>
      <c r="J853" s="69">
        <f t="shared" si="3"/>
        <v>5.5416825</v>
      </c>
      <c r="K853" s="56" t="s">
        <v>2126</v>
      </c>
      <c r="L853" s="27"/>
      <c r="M853" s="28" t="str">
        <f t="shared" si="4"/>
        <v/>
      </c>
      <c r="N853" s="29" t="str">
        <f t="shared" si="5"/>
        <v/>
      </c>
      <c r="O853" s="30">
        <f t="shared" si="6"/>
        <v>0</v>
      </c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45.0" customHeight="1">
      <c r="A854" s="55" t="s">
        <v>2128</v>
      </c>
      <c r="B854" s="19"/>
      <c r="C854" s="56" t="s">
        <v>2129</v>
      </c>
      <c r="D854" s="57" t="s">
        <v>2130</v>
      </c>
      <c r="E854" s="22">
        <v>2.0</v>
      </c>
      <c r="F854" s="23" t="s">
        <v>1411</v>
      </c>
      <c r="G854" s="24">
        <v>19.9</v>
      </c>
      <c r="H854" s="25">
        <f t="shared" si="1"/>
        <v>8.50725</v>
      </c>
      <c r="I854" s="69">
        <f t="shared" si="2"/>
        <v>7.996815</v>
      </c>
      <c r="J854" s="69">
        <f t="shared" si="3"/>
        <v>7.4013075</v>
      </c>
      <c r="K854" s="56" t="s">
        <v>2129</v>
      </c>
      <c r="L854" s="27"/>
      <c r="M854" s="28" t="str">
        <f t="shared" si="4"/>
        <v/>
      </c>
      <c r="N854" s="29" t="str">
        <f t="shared" si="5"/>
        <v/>
      </c>
      <c r="O854" s="30">
        <f t="shared" si="6"/>
        <v>0</v>
      </c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45.0" customHeight="1">
      <c r="A855" s="55" t="s">
        <v>2131</v>
      </c>
      <c r="B855" s="19"/>
      <c r="C855" s="56" t="s">
        <v>2132</v>
      </c>
      <c r="D855" s="57" t="s">
        <v>2133</v>
      </c>
      <c r="E855" s="22">
        <v>2.0</v>
      </c>
      <c r="F855" s="23" t="s">
        <v>1411</v>
      </c>
      <c r="G855" s="24">
        <v>22.9</v>
      </c>
      <c r="H855" s="25">
        <f t="shared" si="1"/>
        <v>9.78975</v>
      </c>
      <c r="I855" s="69">
        <f t="shared" si="2"/>
        <v>9.202365</v>
      </c>
      <c r="J855" s="69">
        <f t="shared" si="3"/>
        <v>8.5170825</v>
      </c>
      <c r="K855" s="56" t="s">
        <v>2132</v>
      </c>
      <c r="L855" s="27"/>
      <c r="M855" s="28" t="str">
        <f t="shared" si="4"/>
        <v/>
      </c>
      <c r="N855" s="29" t="str">
        <f t="shared" si="5"/>
        <v/>
      </c>
      <c r="O855" s="30">
        <f t="shared" si="6"/>
        <v>0</v>
      </c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45.0" customHeight="1">
      <c r="A856" s="55" t="s">
        <v>2134</v>
      </c>
      <c r="B856" s="19"/>
      <c r="C856" s="56" t="s">
        <v>2135</v>
      </c>
      <c r="D856" s="57" t="s">
        <v>2136</v>
      </c>
      <c r="E856" s="22">
        <v>2.0</v>
      </c>
      <c r="F856" s="23" t="s">
        <v>193</v>
      </c>
      <c r="G856" s="24">
        <v>19.9</v>
      </c>
      <c r="H856" s="25">
        <f t="shared" si="1"/>
        <v>8.50725</v>
      </c>
      <c r="I856" s="69">
        <f t="shared" si="2"/>
        <v>7.996815</v>
      </c>
      <c r="J856" s="69">
        <f t="shared" si="3"/>
        <v>7.4013075</v>
      </c>
      <c r="K856" s="56" t="s">
        <v>2135</v>
      </c>
      <c r="L856" s="27"/>
      <c r="M856" s="28" t="str">
        <f t="shared" si="4"/>
        <v/>
      </c>
      <c r="N856" s="29" t="str">
        <f t="shared" si="5"/>
        <v/>
      </c>
      <c r="O856" s="30">
        <f t="shared" si="6"/>
        <v>0</v>
      </c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45.0" customHeight="1">
      <c r="A857" s="55" t="s">
        <v>2137</v>
      </c>
      <c r="B857" s="19"/>
      <c r="C857" s="56" t="s">
        <v>2138</v>
      </c>
      <c r="D857" s="57" t="s">
        <v>2139</v>
      </c>
      <c r="E857" s="22">
        <v>2.0</v>
      </c>
      <c r="F857" s="23" t="s">
        <v>193</v>
      </c>
      <c r="G857" s="24">
        <v>22.9</v>
      </c>
      <c r="H857" s="25">
        <f t="shared" si="1"/>
        <v>9.78975</v>
      </c>
      <c r="I857" s="69">
        <f t="shared" si="2"/>
        <v>9.202365</v>
      </c>
      <c r="J857" s="69">
        <f t="shared" si="3"/>
        <v>8.5170825</v>
      </c>
      <c r="K857" s="56" t="s">
        <v>2138</v>
      </c>
      <c r="L857" s="27"/>
      <c r="M857" s="28" t="str">
        <f t="shared" si="4"/>
        <v/>
      </c>
      <c r="N857" s="29" t="str">
        <f t="shared" si="5"/>
        <v/>
      </c>
      <c r="O857" s="30">
        <f t="shared" si="6"/>
        <v>0</v>
      </c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45.0" customHeight="1">
      <c r="A858" s="55" t="s">
        <v>2140</v>
      </c>
      <c r="B858" s="19"/>
      <c r="C858" s="56" t="s">
        <v>2141</v>
      </c>
      <c r="D858" s="57" t="s">
        <v>2142</v>
      </c>
      <c r="E858" s="22">
        <v>2.0</v>
      </c>
      <c r="F858" s="23" t="s">
        <v>193</v>
      </c>
      <c r="G858" s="24">
        <v>22.9</v>
      </c>
      <c r="H858" s="25">
        <f t="shared" si="1"/>
        <v>9.78975</v>
      </c>
      <c r="I858" s="69">
        <f t="shared" si="2"/>
        <v>9.202365</v>
      </c>
      <c r="J858" s="69">
        <f t="shared" si="3"/>
        <v>8.5170825</v>
      </c>
      <c r="K858" s="56" t="s">
        <v>2141</v>
      </c>
      <c r="L858" s="27"/>
      <c r="M858" s="28" t="str">
        <f t="shared" si="4"/>
        <v/>
      </c>
      <c r="N858" s="29" t="str">
        <f t="shared" si="5"/>
        <v/>
      </c>
      <c r="O858" s="30">
        <f t="shared" si="6"/>
        <v>0</v>
      </c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45.0" customHeight="1">
      <c r="A859" s="55" t="s">
        <v>2143</v>
      </c>
      <c r="B859" s="19"/>
      <c r="C859" s="56" t="s">
        <v>2144</v>
      </c>
      <c r="D859" s="57" t="s">
        <v>2145</v>
      </c>
      <c r="E859" s="22">
        <v>2.0</v>
      </c>
      <c r="F859" s="23" t="s">
        <v>193</v>
      </c>
      <c r="G859" s="24">
        <v>22.9</v>
      </c>
      <c r="H859" s="25">
        <f t="shared" si="1"/>
        <v>9.78975</v>
      </c>
      <c r="I859" s="69">
        <f t="shared" si="2"/>
        <v>9.202365</v>
      </c>
      <c r="J859" s="69">
        <f t="shared" si="3"/>
        <v>8.5170825</v>
      </c>
      <c r="K859" s="56" t="s">
        <v>2144</v>
      </c>
      <c r="L859" s="27"/>
      <c r="M859" s="28" t="str">
        <f t="shared" si="4"/>
        <v/>
      </c>
      <c r="N859" s="29" t="str">
        <f t="shared" si="5"/>
        <v/>
      </c>
      <c r="O859" s="30">
        <f t="shared" si="6"/>
        <v>0</v>
      </c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45.0" customHeight="1">
      <c r="A860" s="55" t="s">
        <v>2146</v>
      </c>
      <c r="B860" s="19"/>
      <c r="C860" s="56" t="s">
        <v>2147</v>
      </c>
      <c r="D860" s="57" t="s">
        <v>2148</v>
      </c>
      <c r="E860" s="22">
        <v>1.0</v>
      </c>
      <c r="F860" s="23" t="s">
        <v>193</v>
      </c>
      <c r="G860" s="24">
        <v>49.0</v>
      </c>
      <c r="H860" s="25">
        <f t="shared" si="1"/>
        <v>20.9475</v>
      </c>
      <c r="I860" s="69">
        <f t="shared" si="2"/>
        <v>19.69065</v>
      </c>
      <c r="J860" s="69">
        <f t="shared" si="3"/>
        <v>18.224325</v>
      </c>
      <c r="K860" s="56" t="s">
        <v>2147</v>
      </c>
      <c r="L860" s="27"/>
      <c r="M860" s="28" t="str">
        <f t="shared" si="4"/>
        <v/>
      </c>
      <c r="N860" s="29" t="str">
        <f t="shared" si="5"/>
        <v/>
      </c>
      <c r="O860" s="30">
        <f t="shared" si="6"/>
        <v>0</v>
      </c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45.0" customHeight="1">
      <c r="A861" s="55" t="s">
        <v>2149</v>
      </c>
      <c r="B861" s="19"/>
      <c r="C861" s="56" t="s">
        <v>2150</v>
      </c>
      <c r="D861" s="57" t="s">
        <v>2151</v>
      </c>
      <c r="E861" s="22">
        <v>1.0</v>
      </c>
      <c r="F861" s="23" t="s">
        <v>193</v>
      </c>
      <c r="G861" s="24">
        <v>49.0</v>
      </c>
      <c r="H861" s="25">
        <f t="shared" si="1"/>
        <v>20.9475</v>
      </c>
      <c r="I861" s="69">
        <f t="shared" si="2"/>
        <v>19.69065</v>
      </c>
      <c r="J861" s="69">
        <f t="shared" si="3"/>
        <v>18.224325</v>
      </c>
      <c r="K861" s="56" t="s">
        <v>2150</v>
      </c>
      <c r="L861" s="27"/>
      <c r="M861" s="28" t="str">
        <f t="shared" si="4"/>
        <v/>
      </c>
      <c r="N861" s="29" t="str">
        <f t="shared" si="5"/>
        <v/>
      </c>
      <c r="O861" s="30">
        <f t="shared" si="6"/>
        <v>0</v>
      </c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45.0" customHeight="1">
      <c r="A862" s="55" t="s">
        <v>2152</v>
      </c>
      <c r="B862" s="19"/>
      <c r="C862" s="56" t="s">
        <v>2153</v>
      </c>
      <c r="D862" s="57" t="s">
        <v>2154</v>
      </c>
      <c r="E862" s="22">
        <v>1.0</v>
      </c>
      <c r="F862" s="23" t="s">
        <v>193</v>
      </c>
      <c r="G862" s="24">
        <v>49.0</v>
      </c>
      <c r="H862" s="25">
        <f t="shared" si="1"/>
        <v>20.9475</v>
      </c>
      <c r="I862" s="69">
        <f t="shared" si="2"/>
        <v>19.69065</v>
      </c>
      <c r="J862" s="69">
        <f t="shared" si="3"/>
        <v>18.224325</v>
      </c>
      <c r="K862" s="56" t="s">
        <v>2153</v>
      </c>
      <c r="L862" s="27"/>
      <c r="M862" s="28" t="str">
        <f t="shared" si="4"/>
        <v/>
      </c>
      <c r="N862" s="29" t="str">
        <f t="shared" si="5"/>
        <v/>
      </c>
      <c r="O862" s="30">
        <f t="shared" si="6"/>
        <v>0</v>
      </c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45.0" customHeight="1">
      <c r="A863" s="55" t="s">
        <v>2155</v>
      </c>
      <c r="B863" s="19"/>
      <c r="C863" s="56" t="s">
        <v>2156</v>
      </c>
      <c r="D863" s="57" t="s">
        <v>2157</v>
      </c>
      <c r="E863" s="22">
        <v>1.0</v>
      </c>
      <c r="F863" s="23" t="s">
        <v>193</v>
      </c>
      <c r="G863" s="24">
        <v>49.0</v>
      </c>
      <c r="H863" s="25">
        <f t="shared" si="1"/>
        <v>20.9475</v>
      </c>
      <c r="I863" s="69">
        <f t="shared" si="2"/>
        <v>19.69065</v>
      </c>
      <c r="J863" s="69">
        <f t="shared" si="3"/>
        <v>18.224325</v>
      </c>
      <c r="K863" s="56" t="s">
        <v>2156</v>
      </c>
      <c r="L863" s="27"/>
      <c r="M863" s="28" t="str">
        <f t="shared" si="4"/>
        <v/>
      </c>
      <c r="N863" s="29" t="str">
        <f t="shared" si="5"/>
        <v/>
      </c>
      <c r="O863" s="30">
        <f t="shared" si="6"/>
        <v>0</v>
      </c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45.0" customHeight="1">
      <c r="A864" s="55" t="s">
        <v>2158</v>
      </c>
      <c r="B864" s="19"/>
      <c r="C864" s="56" t="s">
        <v>2159</v>
      </c>
      <c r="D864" s="57" t="s">
        <v>2160</v>
      </c>
      <c r="E864" s="22">
        <v>1.0</v>
      </c>
      <c r="F864" s="23" t="s">
        <v>193</v>
      </c>
      <c r="G864" s="24">
        <v>29.9</v>
      </c>
      <c r="H864" s="25">
        <f t="shared" si="1"/>
        <v>12.78225</v>
      </c>
      <c r="I864" s="69">
        <f t="shared" si="2"/>
        <v>12.015315</v>
      </c>
      <c r="J864" s="69">
        <f t="shared" si="3"/>
        <v>11.1205575</v>
      </c>
      <c r="K864" s="56" t="s">
        <v>2159</v>
      </c>
      <c r="L864" s="27"/>
      <c r="M864" s="28" t="str">
        <f t="shared" si="4"/>
        <v/>
      </c>
      <c r="N864" s="29" t="str">
        <f t="shared" si="5"/>
        <v/>
      </c>
      <c r="O864" s="30">
        <f t="shared" si="6"/>
        <v>0</v>
      </c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45.0" customHeight="1">
      <c r="A865" s="55" t="s">
        <v>2161</v>
      </c>
      <c r="B865" s="19"/>
      <c r="C865" s="56" t="s">
        <v>2162</v>
      </c>
      <c r="D865" s="57" t="s">
        <v>2163</v>
      </c>
      <c r="E865" s="22">
        <v>1.0</v>
      </c>
      <c r="F865" s="23" t="s">
        <v>193</v>
      </c>
      <c r="G865" s="24">
        <v>29.9</v>
      </c>
      <c r="H865" s="25">
        <f t="shared" si="1"/>
        <v>12.78225</v>
      </c>
      <c r="I865" s="69">
        <f t="shared" si="2"/>
        <v>12.015315</v>
      </c>
      <c r="J865" s="69">
        <f t="shared" si="3"/>
        <v>11.1205575</v>
      </c>
      <c r="K865" s="56" t="s">
        <v>2162</v>
      </c>
      <c r="L865" s="27"/>
      <c r="M865" s="28" t="str">
        <f t="shared" si="4"/>
        <v/>
      </c>
      <c r="N865" s="29" t="str">
        <f t="shared" si="5"/>
        <v/>
      </c>
      <c r="O865" s="30">
        <f t="shared" si="6"/>
        <v>0</v>
      </c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45.0" customHeight="1">
      <c r="A866" s="55" t="s">
        <v>2164</v>
      </c>
      <c r="B866" s="19"/>
      <c r="C866" s="56" t="s">
        <v>2165</v>
      </c>
      <c r="D866" s="57" t="s">
        <v>2166</v>
      </c>
      <c r="E866" s="22">
        <v>1.0</v>
      </c>
      <c r="F866" s="23" t="s">
        <v>193</v>
      </c>
      <c r="G866" s="24">
        <v>29.9</v>
      </c>
      <c r="H866" s="25">
        <f t="shared" si="1"/>
        <v>12.78225</v>
      </c>
      <c r="I866" s="69">
        <f t="shared" si="2"/>
        <v>12.015315</v>
      </c>
      <c r="J866" s="69">
        <f t="shared" si="3"/>
        <v>11.1205575</v>
      </c>
      <c r="K866" s="56" t="s">
        <v>2165</v>
      </c>
      <c r="L866" s="27"/>
      <c r="M866" s="28" t="str">
        <f t="shared" si="4"/>
        <v/>
      </c>
      <c r="N866" s="29" t="str">
        <f t="shared" si="5"/>
        <v/>
      </c>
      <c r="O866" s="30">
        <f t="shared" si="6"/>
        <v>0</v>
      </c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45.0" customHeight="1">
      <c r="A867" s="55" t="s">
        <v>2167</v>
      </c>
      <c r="B867" s="19"/>
      <c r="C867" s="56" t="s">
        <v>2168</v>
      </c>
      <c r="D867" s="57" t="s">
        <v>2169</v>
      </c>
      <c r="E867" s="22">
        <v>1.0</v>
      </c>
      <c r="F867" s="23" t="s">
        <v>193</v>
      </c>
      <c r="G867" s="24">
        <v>29.9</v>
      </c>
      <c r="H867" s="25">
        <f t="shared" si="1"/>
        <v>12.78225</v>
      </c>
      <c r="I867" s="69">
        <f t="shared" si="2"/>
        <v>12.015315</v>
      </c>
      <c r="J867" s="69">
        <f t="shared" si="3"/>
        <v>11.1205575</v>
      </c>
      <c r="K867" s="56" t="s">
        <v>2168</v>
      </c>
      <c r="L867" s="27"/>
      <c r="M867" s="28" t="str">
        <f t="shared" si="4"/>
        <v/>
      </c>
      <c r="N867" s="29" t="str">
        <f t="shared" si="5"/>
        <v/>
      </c>
      <c r="O867" s="30">
        <f t="shared" si="6"/>
        <v>0</v>
      </c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45.0" customHeight="1">
      <c r="A868" s="55" t="s">
        <v>2170</v>
      </c>
      <c r="B868" s="19"/>
      <c r="C868" s="56" t="s">
        <v>2171</v>
      </c>
      <c r="D868" s="57" t="s">
        <v>2172</v>
      </c>
      <c r="E868" s="22">
        <v>1.0</v>
      </c>
      <c r="F868" s="23" t="s">
        <v>193</v>
      </c>
      <c r="G868" s="24">
        <v>29.9</v>
      </c>
      <c r="H868" s="25">
        <f t="shared" si="1"/>
        <v>12.78225</v>
      </c>
      <c r="I868" s="69">
        <f t="shared" si="2"/>
        <v>12.015315</v>
      </c>
      <c r="J868" s="69">
        <f t="shared" si="3"/>
        <v>11.1205575</v>
      </c>
      <c r="K868" s="56" t="s">
        <v>2171</v>
      </c>
      <c r="L868" s="27"/>
      <c r="M868" s="28" t="str">
        <f t="shared" si="4"/>
        <v/>
      </c>
      <c r="N868" s="29" t="str">
        <f t="shared" si="5"/>
        <v/>
      </c>
      <c r="O868" s="30">
        <f t="shared" si="6"/>
        <v>0</v>
      </c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45.0" customHeight="1">
      <c r="A869" s="55" t="s">
        <v>2173</v>
      </c>
      <c r="B869" s="19"/>
      <c r="C869" s="56" t="s">
        <v>2174</v>
      </c>
      <c r="D869" s="57" t="s">
        <v>2175</v>
      </c>
      <c r="E869" s="22">
        <v>1.0</v>
      </c>
      <c r="F869" s="23" t="s">
        <v>193</v>
      </c>
      <c r="G869" s="24">
        <v>29.9</v>
      </c>
      <c r="H869" s="25">
        <f t="shared" si="1"/>
        <v>12.78225</v>
      </c>
      <c r="I869" s="69">
        <f t="shared" si="2"/>
        <v>12.015315</v>
      </c>
      <c r="J869" s="69">
        <f t="shared" si="3"/>
        <v>11.1205575</v>
      </c>
      <c r="K869" s="56" t="s">
        <v>2174</v>
      </c>
      <c r="L869" s="27"/>
      <c r="M869" s="28" t="str">
        <f t="shared" si="4"/>
        <v/>
      </c>
      <c r="N869" s="29" t="str">
        <f t="shared" si="5"/>
        <v/>
      </c>
      <c r="O869" s="30">
        <f t="shared" si="6"/>
        <v>0</v>
      </c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45.0" customHeight="1">
      <c r="A870" s="55" t="s">
        <v>2176</v>
      </c>
      <c r="B870" s="19"/>
      <c r="C870" s="56" t="s">
        <v>2177</v>
      </c>
      <c r="D870" s="57" t="s">
        <v>2178</v>
      </c>
      <c r="E870" s="22">
        <v>1.0</v>
      </c>
      <c r="F870" s="23" t="s">
        <v>193</v>
      </c>
      <c r="G870" s="24">
        <v>29.9</v>
      </c>
      <c r="H870" s="25">
        <f t="shared" si="1"/>
        <v>12.78225</v>
      </c>
      <c r="I870" s="69">
        <f t="shared" si="2"/>
        <v>12.015315</v>
      </c>
      <c r="J870" s="69">
        <f t="shared" si="3"/>
        <v>11.1205575</v>
      </c>
      <c r="K870" s="56" t="s">
        <v>2177</v>
      </c>
      <c r="L870" s="27"/>
      <c r="M870" s="28" t="str">
        <f t="shared" si="4"/>
        <v/>
      </c>
      <c r="N870" s="29" t="str">
        <f t="shared" si="5"/>
        <v/>
      </c>
      <c r="O870" s="30">
        <f t="shared" si="6"/>
        <v>0</v>
      </c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45.0" customHeight="1">
      <c r="A871" s="55" t="s">
        <v>2179</v>
      </c>
      <c r="B871" s="19"/>
      <c r="C871" s="56" t="s">
        <v>2180</v>
      </c>
      <c r="D871" s="57" t="s">
        <v>2181</v>
      </c>
      <c r="E871" s="22">
        <v>1.0</v>
      </c>
      <c r="F871" s="23" t="s">
        <v>193</v>
      </c>
      <c r="G871" s="24">
        <v>29.9</v>
      </c>
      <c r="H871" s="25">
        <f t="shared" si="1"/>
        <v>12.78225</v>
      </c>
      <c r="I871" s="69">
        <f t="shared" si="2"/>
        <v>12.015315</v>
      </c>
      <c r="J871" s="69">
        <f t="shared" si="3"/>
        <v>11.1205575</v>
      </c>
      <c r="K871" s="56" t="s">
        <v>2180</v>
      </c>
      <c r="L871" s="27"/>
      <c r="M871" s="28" t="str">
        <f t="shared" si="4"/>
        <v/>
      </c>
      <c r="N871" s="29" t="str">
        <f t="shared" si="5"/>
        <v/>
      </c>
      <c r="O871" s="30">
        <f t="shared" si="6"/>
        <v>0</v>
      </c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45.0" customHeight="1">
      <c r="A872" s="55" t="s">
        <v>2182</v>
      </c>
      <c r="B872" s="19"/>
      <c r="C872" s="56" t="s">
        <v>2183</v>
      </c>
      <c r="D872" s="57" t="s">
        <v>2184</v>
      </c>
      <c r="E872" s="22">
        <v>1.0</v>
      </c>
      <c r="F872" s="23" t="s">
        <v>193</v>
      </c>
      <c r="G872" s="24">
        <v>29.9</v>
      </c>
      <c r="H872" s="25">
        <f t="shared" si="1"/>
        <v>12.78225</v>
      </c>
      <c r="I872" s="69">
        <f t="shared" si="2"/>
        <v>12.015315</v>
      </c>
      <c r="J872" s="69">
        <f t="shared" si="3"/>
        <v>11.1205575</v>
      </c>
      <c r="K872" s="56" t="s">
        <v>2183</v>
      </c>
      <c r="L872" s="27"/>
      <c r="M872" s="28" t="str">
        <f t="shared" si="4"/>
        <v/>
      </c>
      <c r="N872" s="29" t="str">
        <f t="shared" si="5"/>
        <v/>
      </c>
      <c r="O872" s="30">
        <f t="shared" si="6"/>
        <v>0</v>
      </c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45.0" customHeight="1">
      <c r="A873" s="55" t="s">
        <v>2185</v>
      </c>
      <c r="B873" s="19"/>
      <c r="C873" s="56" t="s">
        <v>2186</v>
      </c>
      <c r="D873" s="57" t="s">
        <v>2187</v>
      </c>
      <c r="E873" s="22">
        <v>1.0</v>
      </c>
      <c r="F873" s="23" t="s">
        <v>193</v>
      </c>
      <c r="G873" s="24">
        <v>29.9</v>
      </c>
      <c r="H873" s="25">
        <f t="shared" si="1"/>
        <v>12.78225</v>
      </c>
      <c r="I873" s="69">
        <f t="shared" si="2"/>
        <v>12.015315</v>
      </c>
      <c r="J873" s="69">
        <f t="shared" si="3"/>
        <v>11.1205575</v>
      </c>
      <c r="K873" s="56" t="s">
        <v>2186</v>
      </c>
      <c r="L873" s="27"/>
      <c r="M873" s="28" t="str">
        <f t="shared" si="4"/>
        <v/>
      </c>
      <c r="N873" s="29" t="str">
        <f t="shared" si="5"/>
        <v/>
      </c>
      <c r="O873" s="30">
        <f t="shared" si="6"/>
        <v>0</v>
      </c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45.0" customHeight="1">
      <c r="A874" s="55" t="s">
        <v>2188</v>
      </c>
      <c r="B874" s="19"/>
      <c r="C874" s="56" t="s">
        <v>2189</v>
      </c>
      <c r="D874" s="57" t="s">
        <v>2190</v>
      </c>
      <c r="E874" s="22">
        <v>1.0</v>
      </c>
      <c r="F874" s="23" t="s">
        <v>193</v>
      </c>
      <c r="G874" s="24">
        <v>29.9</v>
      </c>
      <c r="H874" s="25">
        <f t="shared" si="1"/>
        <v>12.78225</v>
      </c>
      <c r="I874" s="69">
        <f t="shared" si="2"/>
        <v>12.015315</v>
      </c>
      <c r="J874" s="69">
        <f t="shared" si="3"/>
        <v>11.1205575</v>
      </c>
      <c r="K874" s="56" t="s">
        <v>2189</v>
      </c>
      <c r="L874" s="27"/>
      <c r="M874" s="28" t="str">
        <f t="shared" si="4"/>
        <v/>
      </c>
      <c r="N874" s="29" t="str">
        <f t="shared" si="5"/>
        <v/>
      </c>
      <c r="O874" s="30">
        <f t="shared" si="6"/>
        <v>0</v>
      </c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45.0" customHeight="1">
      <c r="A875" s="55" t="s">
        <v>2191</v>
      </c>
      <c r="B875" s="19"/>
      <c r="C875" s="56" t="s">
        <v>2192</v>
      </c>
      <c r="D875" s="57" t="s">
        <v>2193</v>
      </c>
      <c r="E875" s="22">
        <v>1.0</v>
      </c>
      <c r="F875" s="23" t="s">
        <v>193</v>
      </c>
      <c r="G875" s="24">
        <v>29.9</v>
      </c>
      <c r="H875" s="25">
        <f t="shared" si="1"/>
        <v>12.78225</v>
      </c>
      <c r="I875" s="69">
        <f t="shared" si="2"/>
        <v>12.015315</v>
      </c>
      <c r="J875" s="69">
        <f t="shared" si="3"/>
        <v>11.1205575</v>
      </c>
      <c r="K875" s="56" t="s">
        <v>2192</v>
      </c>
      <c r="L875" s="27"/>
      <c r="M875" s="28" t="str">
        <f t="shared" si="4"/>
        <v/>
      </c>
      <c r="N875" s="29" t="str">
        <f t="shared" si="5"/>
        <v/>
      </c>
      <c r="O875" s="30">
        <f t="shared" si="6"/>
        <v>0</v>
      </c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45.0" customHeight="1">
      <c r="A876" s="55" t="s">
        <v>2194</v>
      </c>
      <c r="B876" s="19"/>
      <c r="C876" s="56" t="s">
        <v>2195</v>
      </c>
      <c r="D876" s="57" t="s">
        <v>2196</v>
      </c>
      <c r="E876" s="22">
        <v>1.0</v>
      </c>
      <c r="F876" s="23" t="s">
        <v>193</v>
      </c>
      <c r="G876" s="24">
        <v>29.9</v>
      </c>
      <c r="H876" s="25">
        <f t="shared" si="1"/>
        <v>12.78225</v>
      </c>
      <c r="I876" s="69">
        <f t="shared" si="2"/>
        <v>12.015315</v>
      </c>
      <c r="J876" s="69">
        <f t="shared" si="3"/>
        <v>11.1205575</v>
      </c>
      <c r="K876" s="56" t="s">
        <v>2195</v>
      </c>
      <c r="L876" s="27"/>
      <c r="M876" s="28" t="str">
        <f t="shared" si="4"/>
        <v/>
      </c>
      <c r="N876" s="29" t="str">
        <f t="shared" si="5"/>
        <v/>
      </c>
      <c r="O876" s="30">
        <f t="shared" si="6"/>
        <v>0</v>
      </c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45.0" customHeight="1">
      <c r="A877" s="55" t="s">
        <v>2197</v>
      </c>
      <c r="B877" s="19"/>
      <c r="C877" s="56" t="s">
        <v>2198</v>
      </c>
      <c r="D877" s="57" t="s">
        <v>2199</v>
      </c>
      <c r="E877" s="22">
        <v>1.0</v>
      </c>
      <c r="F877" s="23" t="s">
        <v>193</v>
      </c>
      <c r="G877" s="24">
        <v>29.9</v>
      </c>
      <c r="H877" s="25">
        <f t="shared" si="1"/>
        <v>12.78225</v>
      </c>
      <c r="I877" s="69">
        <f t="shared" si="2"/>
        <v>12.015315</v>
      </c>
      <c r="J877" s="69">
        <f t="shared" si="3"/>
        <v>11.1205575</v>
      </c>
      <c r="K877" s="56" t="s">
        <v>2198</v>
      </c>
      <c r="L877" s="27"/>
      <c r="M877" s="28" t="str">
        <f t="shared" si="4"/>
        <v/>
      </c>
      <c r="N877" s="29" t="str">
        <f t="shared" si="5"/>
        <v/>
      </c>
      <c r="O877" s="30">
        <f t="shared" si="6"/>
        <v>0</v>
      </c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45.0" customHeight="1">
      <c r="A878" s="55" t="s">
        <v>2200</v>
      </c>
      <c r="B878" s="19"/>
      <c r="C878" s="56" t="s">
        <v>2201</v>
      </c>
      <c r="D878" s="57" t="s">
        <v>2202</v>
      </c>
      <c r="E878" s="22">
        <v>1.0</v>
      </c>
      <c r="F878" s="23" t="s">
        <v>193</v>
      </c>
      <c r="G878" s="24">
        <v>29.9</v>
      </c>
      <c r="H878" s="25">
        <f t="shared" si="1"/>
        <v>12.78225</v>
      </c>
      <c r="I878" s="69">
        <f t="shared" si="2"/>
        <v>12.015315</v>
      </c>
      <c r="J878" s="69">
        <f t="shared" si="3"/>
        <v>11.1205575</v>
      </c>
      <c r="K878" s="56" t="s">
        <v>2201</v>
      </c>
      <c r="L878" s="27"/>
      <c r="M878" s="28" t="str">
        <f t="shared" si="4"/>
        <v/>
      </c>
      <c r="N878" s="29" t="str">
        <f t="shared" si="5"/>
        <v/>
      </c>
      <c r="O878" s="30">
        <f t="shared" si="6"/>
        <v>0</v>
      </c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45.0" customHeight="1">
      <c r="A879" s="55" t="s">
        <v>2203</v>
      </c>
      <c r="B879" s="19"/>
      <c r="C879" s="56" t="s">
        <v>2204</v>
      </c>
      <c r="D879" s="57" t="s">
        <v>2205</v>
      </c>
      <c r="E879" s="22">
        <v>1.0</v>
      </c>
      <c r="F879" s="23" t="s">
        <v>193</v>
      </c>
      <c r="G879" s="24">
        <v>29.9</v>
      </c>
      <c r="H879" s="25">
        <f t="shared" si="1"/>
        <v>12.78225</v>
      </c>
      <c r="I879" s="69">
        <f t="shared" si="2"/>
        <v>12.015315</v>
      </c>
      <c r="J879" s="69">
        <f t="shared" si="3"/>
        <v>11.1205575</v>
      </c>
      <c r="K879" s="56" t="s">
        <v>2204</v>
      </c>
      <c r="L879" s="27"/>
      <c r="M879" s="28" t="str">
        <f t="shared" si="4"/>
        <v/>
      </c>
      <c r="N879" s="29" t="str">
        <f t="shared" si="5"/>
        <v/>
      </c>
      <c r="O879" s="30">
        <f t="shared" si="6"/>
        <v>0</v>
      </c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45.0" customHeight="1">
      <c r="A880" s="55" t="s">
        <v>2206</v>
      </c>
      <c r="B880" s="19"/>
      <c r="C880" s="56" t="s">
        <v>2207</v>
      </c>
      <c r="D880" s="57" t="s">
        <v>2208</v>
      </c>
      <c r="E880" s="22">
        <v>2.0</v>
      </c>
      <c r="F880" s="23" t="s">
        <v>1670</v>
      </c>
      <c r="G880" s="24">
        <v>16.9</v>
      </c>
      <c r="H880" s="25">
        <f t="shared" si="1"/>
        <v>7.22475</v>
      </c>
      <c r="I880" s="69">
        <f t="shared" si="2"/>
        <v>6.791265</v>
      </c>
      <c r="J880" s="69">
        <f t="shared" si="3"/>
        <v>6.2855325</v>
      </c>
      <c r="K880" s="56" t="s">
        <v>2207</v>
      </c>
      <c r="L880" s="27"/>
      <c r="M880" s="28" t="str">
        <f t="shared" si="4"/>
        <v/>
      </c>
      <c r="N880" s="29" t="str">
        <f t="shared" si="5"/>
        <v/>
      </c>
      <c r="O880" s="30">
        <f t="shared" si="6"/>
        <v>0</v>
      </c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45.0" customHeight="1">
      <c r="A881" s="55" t="s">
        <v>2209</v>
      </c>
      <c r="B881" s="19"/>
      <c r="C881" s="56" t="s">
        <v>2210</v>
      </c>
      <c r="D881" s="57" t="s">
        <v>2211</v>
      </c>
      <c r="E881" s="22">
        <v>2.0</v>
      </c>
      <c r="F881" s="23" t="s">
        <v>1670</v>
      </c>
      <c r="G881" s="24">
        <v>16.9</v>
      </c>
      <c r="H881" s="25">
        <f t="shared" si="1"/>
        <v>7.22475</v>
      </c>
      <c r="I881" s="69">
        <f t="shared" si="2"/>
        <v>6.791265</v>
      </c>
      <c r="J881" s="69">
        <f t="shared" si="3"/>
        <v>6.2855325</v>
      </c>
      <c r="K881" s="56" t="s">
        <v>2210</v>
      </c>
      <c r="L881" s="27"/>
      <c r="M881" s="28" t="str">
        <f t="shared" si="4"/>
        <v/>
      </c>
      <c r="N881" s="29" t="str">
        <f t="shared" si="5"/>
        <v/>
      </c>
      <c r="O881" s="30">
        <f t="shared" si="6"/>
        <v>0</v>
      </c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45.0" customHeight="1">
      <c r="A882" s="55" t="s">
        <v>2212</v>
      </c>
      <c r="B882" s="19"/>
      <c r="C882" s="56" t="s">
        <v>2213</v>
      </c>
      <c r="D882" s="57" t="s">
        <v>2214</v>
      </c>
      <c r="E882" s="22">
        <v>2.0</v>
      </c>
      <c r="F882" s="23" t="s">
        <v>1670</v>
      </c>
      <c r="G882" s="24">
        <v>16.9</v>
      </c>
      <c r="H882" s="25">
        <f t="shared" si="1"/>
        <v>7.22475</v>
      </c>
      <c r="I882" s="69">
        <f t="shared" si="2"/>
        <v>6.791265</v>
      </c>
      <c r="J882" s="69">
        <f t="shared" si="3"/>
        <v>6.2855325</v>
      </c>
      <c r="K882" s="56" t="s">
        <v>2213</v>
      </c>
      <c r="L882" s="27"/>
      <c r="M882" s="28" t="str">
        <f t="shared" si="4"/>
        <v/>
      </c>
      <c r="N882" s="29" t="str">
        <f t="shared" si="5"/>
        <v/>
      </c>
      <c r="O882" s="30">
        <f t="shared" si="6"/>
        <v>0</v>
      </c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45.0" customHeight="1">
      <c r="A883" s="55" t="s">
        <v>2215</v>
      </c>
      <c r="B883" s="19"/>
      <c r="C883" s="56" t="s">
        <v>2216</v>
      </c>
      <c r="D883" s="57" t="s">
        <v>2217</v>
      </c>
      <c r="E883" s="22">
        <v>2.0</v>
      </c>
      <c r="F883" s="23" t="s">
        <v>1670</v>
      </c>
      <c r="G883" s="24">
        <v>16.9</v>
      </c>
      <c r="H883" s="25">
        <f t="shared" si="1"/>
        <v>7.22475</v>
      </c>
      <c r="I883" s="69">
        <f t="shared" si="2"/>
        <v>6.791265</v>
      </c>
      <c r="J883" s="69">
        <f t="shared" si="3"/>
        <v>6.2855325</v>
      </c>
      <c r="K883" s="56" t="s">
        <v>2216</v>
      </c>
      <c r="L883" s="27"/>
      <c r="M883" s="28" t="str">
        <f t="shared" si="4"/>
        <v/>
      </c>
      <c r="N883" s="29" t="str">
        <f t="shared" si="5"/>
        <v/>
      </c>
      <c r="O883" s="30">
        <f t="shared" si="6"/>
        <v>0</v>
      </c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45.0" customHeight="1">
      <c r="A884" s="55" t="s">
        <v>2218</v>
      </c>
      <c r="B884" s="19"/>
      <c r="C884" s="56" t="s">
        <v>2219</v>
      </c>
      <c r="D884" s="57" t="s">
        <v>2220</v>
      </c>
      <c r="E884" s="22">
        <v>2.0</v>
      </c>
      <c r="F884" s="23" t="s">
        <v>1670</v>
      </c>
      <c r="G884" s="24">
        <v>16.9</v>
      </c>
      <c r="H884" s="25">
        <f t="shared" si="1"/>
        <v>7.22475</v>
      </c>
      <c r="I884" s="69">
        <f t="shared" si="2"/>
        <v>6.791265</v>
      </c>
      <c r="J884" s="69">
        <f t="shared" si="3"/>
        <v>6.2855325</v>
      </c>
      <c r="K884" s="56" t="s">
        <v>2219</v>
      </c>
      <c r="L884" s="27"/>
      <c r="M884" s="28" t="str">
        <f t="shared" si="4"/>
        <v/>
      </c>
      <c r="N884" s="29" t="str">
        <f t="shared" si="5"/>
        <v/>
      </c>
      <c r="O884" s="30">
        <f t="shared" si="6"/>
        <v>0</v>
      </c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45.0" customHeight="1">
      <c r="A885" s="55" t="s">
        <v>2221</v>
      </c>
      <c r="B885" s="19"/>
      <c r="C885" s="56" t="s">
        <v>2222</v>
      </c>
      <c r="D885" s="57" t="s">
        <v>2223</v>
      </c>
      <c r="E885" s="22">
        <v>2.0</v>
      </c>
      <c r="F885" s="23" t="s">
        <v>293</v>
      </c>
      <c r="G885" s="24">
        <v>19.9</v>
      </c>
      <c r="H885" s="25">
        <f t="shared" si="1"/>
        <v>8.50725</v>
      </c>
      <c r="I885" s="69">
        <f t="shared" si="2"/>
        <v>7.996815</v>
      </c>
      <c r="J885" s="69">
        <f t="shared" si="3"/>
        <v>7.4013075</v>
      </c>
      <c r="K885" s="56" t="s">
        <v>2222</v>
      </c>
      <c r="L885" s="27"/>
      <c r="M885" s="28" t="str">
        <f t="shared" si="4"/>
        <v/>
      </c>
      <c r="N885" s="29" t="str">
        <f t="shared" si="5"/>
        <v/>
      </c>
      <c r="O885" s="30">
        <f t="shared" si="6"/>
        <v>0</v>
      </c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45.0" customHeight="1">
      <c r="A886" s="55" t="s">
        <v>2224</v>
      </c>
      <c r="B886" s="19"/>
      <c r="C886" s="56" t="s">
        <v>2225</v>
      </c>
      <c r="D886" s="57" t="s">
        <v>2226</v>
      </c>
      <c r="E886" s="22">
        <v>2.0</v>
      </c>
      <c r="F886" s="23" t="s">
        <v>293</v>
      </c>
      <c r="G886" s="24">
        <v>19.9</v>
      </c>
      <c r="H886" s="25">
        <f t="shared" si="1"/>
        <v>8.50725</v>
      </c>
      <c r="I886" s="69">
        <f t="shared" si="2"/>
        <v>7.996815</v>
      </c>
      <c r="J886" s="69">
        <f t="shared" si="3"/>
        <v>7.4013075</v>
      </c>
      <c r="K886" s="56" t="s">
        <v>2225</v>
      </c>
      <c r="L886" s="27"/>
      <c r="M886" s="28" t="str">
        <f t="shared" si="4"/>
        <v/>
      </c>
      <c r="N886" s="29" t="str">
        <f t="shared" si="5"/>
        <v/>
      </c>
      <c r="O886" s="30">
        <f t="shared" si="6"/>
        <v>0</v>
      </c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45.0" customHeight="1">
      <c r="A887" s="55" t="s">
        <v>2227</v>
      </c>
      <c r="B887" s="19"/>
      <c r="C887" s="56" t="s">
        <v>2228</v>
      </c>
      <c r="D887" s="57" t="s">
        <v>2229</v>
      </c>
      <c r="E887" s="22">
        <v>2.0</v>
      </c>
      <c r="F887" s="23" t="s">
        <v>193</v>
      </c>
      <c r="G887" s="24">
        <v>24.9</v>
      </c>
      <c r="H887" s="25">
        <f t="shared" si="1"/>
        <v>10.64475</v>
      </c>
      <c r="I887" s="69">
        <f t="shared" si="2"/>
        <v>10.006065</v>
      </c>
      <c r="J887" s="69">
        <f t="shared" si="3"/>
        <v>9.2609325</v>
      </c>
      <c r="K887" s="56" t="s">
        <v>2228</v>
      </c>
      <c r="L887" s="27"/>
      <c r="M887" s="28" t="str">
        <f t="shared" si="4"/>
        <v/>
      </c>
      <c r="N887" s="29" t="str">
        <f t="shared" si="5"/>
        <v/>
      </c>
      <c r="O887" s="30">
        <f t="shared" si="6"/>
        <v>0</v>
      </c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45.0" customHeight="1">
      <c r="A888" s="55" t="s">
        <v>2230</v>
      </c>
      <c r="B888" s="19"/>
      <c r="C888" s="56" t="s">
        <v>2231</v>
      </c>
      <c r="D888" s="57" t="s">
        <v>2232</v>
      </c>
      <c r="E888" s="22">
        <v>2.0</v>
      </c>
      <c r="F888" s="23" t="s">
        <v>193</v>
      </c>
      <c r="G888" s="24">
        <v>24.9</v>
      </c>
      <c r="H888" s="25">
        <f t="shared" si="1"/>
        <v>10.64475</v>
      </c>
      <c r="I888" s="69">
        <f t="shared" si="2"/>
        <v>10.006065</v>
      </c>
      <c r="J888" s="69">
        <f t="shared" si="3"/>
        <v>9.2609325</v>
      </c>
      <c r="K888" s="56" t="s">
        <v>2231</v>
      </c>
      <c r="L888" s="27"/>
      <c r="M888" s="28" t="str">
        <f t="shared" si="4"/>
        <v/>
      </c>
      <c r="N888" s="29" t="str">
        <f t="shared" si="5"/>
        <v/>
      </c>
      <c r="O888" s="30">
        <f t="shared" si="6"/>
        <v>0</v>
      </c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45.0" customHeight="1">
      <c r="A889" s="55" t="s">
        <v>2233</v>
      </c>
      <c r="B889" s="19"/>
      <c r="C889" s="56" t="s">
        <v>2234</v>
      </c>
      <c r="D889" s="57" t="s">
        <v>2235</v>
      </c>
      <c r="E889" s="22">
        <v>2.0</v>
      </c>
      <c r="F889" s="23" t="s">
        <v>407</v>
      </c>
      <c r="G889" s="24">
        <v>24.9</v>
      </c>
      <c r="H889" s="25">
        <f t="shared" si="1"/>
        <v>10.64475</v>
      </c>
      <c r="I889" s="69">
        <f t="shared" si="2"/>
        <v>10.006065</v>
      </c>
      <c r="J889" s="69">
        <f t="shared" si="3"/>
        <v>9.2609325</v>
      </c>
      <c r="K889" s="56" t="s">
        <v>2234</v>
      </c>
      <c r="L889" s="27"/>
      <c r="M889" s="28" t="str">
        <f t="shared" si="4"/>
        <v/>
      </c>
      <c r="N889" s="29" t="str">
        <f t="shared" si="5"/>
        <v/>
      </c>
      <c r="O889" s="30">
        <f t="shared" si="6"/>
        <v>0</v>
      </c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45.0" customHeight="1">
      <c r="A890" s="55" t="s">
        <v>2236</v>
      </c>
      <c r="B890" s="19"/>
      <c r="C890" s="56" t="s">
        <v>2237</v>
      </c>
      <c r="D890" s="57" t="s">
        <v>2238</v>
      </c>
      <c r="E890" s="22">
        <v>2.0</v>
      </c>
      <c r="F890" s="23" t="s">
        <v>407</v>
      </c>
      <c r="G890" s="24">
        <v>24.9</v>
      </c>
      <c r="H890" s="25">
        <f t="shared" si="1"/>
        <v>10.64475</v>
      </c>
      <c r="I890" s="69">
        <f t="shared" si="2"/>
        <v>10.006065</v>
      </c>
      <c r="J890" s="69">
        <f t="shared" si="3"/>
        <v>9.2609325</v>
      </c>
      <c r="K890" s="56" t="s">
        <v>2237</v>
      </c>
      <c r="L890" s="27"/>
      <c r="M890" s="28" t="str">
        <f t="shared" si="4"/>
        <v/>
      </c>
      <c r="N890" s="29" t="str">
        <f t="shared" si="5"/>
        <v/>
      </c>
      <c r="O890" s="30">
        <f t="shared" si="6"/>
        <v>0</v>
      </c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45.0" customHeight="1">
      <c r="A891" s="55" t="s">
        <v>2239</v>
      </c>
      <c r="B891" s="19"/>
      <c r="C891" s="56" t="s">
        <v>2240</v>
      </c>
      <c r="D891" s="57" t="s">
        <v>2241</v>
      </c>
      <c r="E891" s="22">
        <v>2.0</v>
      </c>
      <c r="F891" s="23" t="s">
        <v>407</v>
      </c>
      <c r="G891" s="24">
        <v>24.9</v>
      </c>
      <c r="H891" s="25">
        <f t="shared" si="1"/>
        <v>10.64475</v>
      </c>
      <c r="I891" s="69">
        <f t="shared" si="2"/>
        <v>10.006065</v>
      </c>
      <c r="J891" s="69">
        <f t="shared" si="3"/>
        <v>9.2609325</v>
      </c>
      <c r="K891" s="56" t="s">
        <v>2240</v>
      </c>
      <c r="L891" s="27"/>
      <c r="M891" s="28" t="str">
        <f t="shared" si="4"/>
        <v/>
      </c>
      <c r="N891" s="29" t="str">
        <f t="shared" si="5"/>
        <v/>
      </c>
      <c r="O891" s="30">
        <f t="shared" si="6"/>
        <v>0</v>
      </c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45.0" customHeight="1">
      <c r="A892" s="55" t="s">
        <v>2242</v>
      </c>
      <c r="B892" s="19"/>
      <c r="C892" s="56" t="s">
        <v>2243</v>
      </c>
      <c r="D892" s="57" t="s">
        <v>2244</v>
      </c>
      <c r="E892" s="22">
        <v>2.0</v>
      </c>
      <c r="F892" s="23" t="s">
        <v>407</v>
      </c>
      <c r="G892" s="24">
        <v>24.9</v>
      </c>
      <c r="H892" s="25">
        <f t="shared" si="1"/>
        <v>10.64475</v>
      </c>
      <c r="I892" s="69">
        <f t="shared" si="2"/>
        <v>10.006065</v>
      </c>
      <c r="J892" s="69">
        <f t="shared" si="3"/>
        <v>9.2609325</v>
      </c>
      <c r="K892" s="56" t="s">
        <v>2243</v>
      </c>
      <c r="L892" s="27"/>
      <c r="M892" s="28" t="str">
        <f t="shared" si="4"/>
        <v/>
      </c>
      <c r="N892" s="29" t="str">
        <f t="shared" si="5"/>
        <v/>
      </c>
      <c r="O892" s="30">
        <f t="shared" si="6"/>
        <v>0</v>
      </c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45.0" customHeight="1">
      <c r="A893" s="55" t="s">
        <v>2245</v>
      </c>
      <c r="B893" s="19"/>
      <c r="C893" s="56" t="s">
        <v>2246</v>
      </c>
      <c r="D893" s="57" t="s">
        <v>2247</v>
      </c>
      <c r="E893" s="22">
        <v>2.0</v>
      </c>
      <c r="F893" s="23" t="s">
        <v>407</v>
      </c>
      <c r="G893" s="24">
        <v>24.9</v>
      </c>
      <c r="H893" s="25">
        <f t="shared" si="1"/>
        <v>10.64475</v>
      </c>
      <c r="I893" s="69">
        <f t="shared" si="2"/>
        <v>10.006065</v>
      </c>
      <c r="J893" s="69">
        <f t="shared" si="3"/>
        <v>9.2609325</v>
      </c>
      <c r="K893" s="56" t="s">
        <v>2246</v>
      </c>
      <c r="L893" s="27"/>
      <c r="M893" s="28" t="str">
        <f t="shared" si="4"/>
        <v/>
      </c>
      <c r="N893" s="29" t="str">
        <f t="shared" si="5"/>
        <v/>
      </c>
      <c r="O893" s="30">
        <f t="shared" si="6"/>
        <v>0</v>
      </c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45.0" customHeight="1">
      <c r="A894" s="55" t="s">
        <v>2248</v>
      </c>
      <c r="B894" s="44"/>
      <c r="C894" s="56" t="s">
        <v>2249</v>
      </c>
      <c r="D894" s="57" t="s">
        <v>2250</v>
      </c>
      <c r="E894" s="22">
        <v>2.0</v>
      </c>
      <c r="F894" s="23" t="s">
        <v>293</v>
      </c>
      <c r="G894" s="24">
        <v>14.9</v>
      </c>
      <c r="H894" s="25">
        <f t="shared" si="1"/>
        <v>6.36975</v>
      </c>
      <c r="I894" s="69">
        <f t="shared" si="2"/>
        <v>5.987565</v>
      </c>
      <c r="J894" s="69">
        <f t="shared" si="3"/>
        <v>5.5416825</v>
      </c>
      <c r="K894" s="56" t="s">
        <v>2249</v>
      </c>
      <c r="L894" s="27"/>
      <c r="M894" s="28" t="str">
        <f t="shared" si="4"/>
        <v/>
      </c>
      <c r="N894" s="29" t="str">
        <f t="shared" si="5"/>
        <v/>
      </c>
      <c r="O894" s="30">
        <f t="shared" si="6"/>
        <v>0</v>
      </c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45.0" customHeight="1">
      <c r="A895" s="55" t="s">
        <v>2251</v>
      </c>
      <c r="B895" s="44"/>
      <c r="C895" s="56" t="s">
        <v>2252</v>
      </c>
      <c r="D895" s="57" t="s">
        <v>2253</v>
      </c>
      <c r="E895" s="22">
        <v>2.0</v>
      </c>
      <c r="F895" s="23" t="s">
        <v>293</v>
      </c>
      <c r="G895" s="24">
        <v>9.9</v>
      </c>
      <c r="H895" s="25">
        <f t="shared" si="1"/>
        <v>4.23225</v>
      </c>
      <c r="I895" s="69">
        <f t="shared" si="2"/>
        <v>3.978315</v>
      </c>
      <c r="J895" s="69">
        <f t="shared" si="3"/>
        <v>3.6820575</v>
      </c>
      <c r="K895" s="56" t="s">
        <v>2252</v>
      </c>
      <c r="L895" s="27"/>
      <c r="M895" s="28" t="str">
        <f t="shared" si="4"/>
        <v/>
      </c>
      <c r="N895" s="29" t="str">
        <f t="shared" si="5"/>
        <v/>
      </c>
      <c r="O895" s="30">
        <f t="shared" si="6"/>
        <v>0</v>
      </c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45.0" customHeight="1">
      <c r="A896" s="55">
        <v>8.05503568327E12</v>
      </c>
      <c r="B896" s="19"/>
      <c r="C896" s="56" t="s">
        <v>2254</v>
      </c>
      <c r="D896" s="57" t="s">
        <v>2255</v>
      </c>
      <c r="E896" s="22">
        <v>2.0</v>
      </c>
      <c r="F896" s="23" t="s">
        <v>1670</v>
      </c>
      <c r="G896" s="24">
        <v>14.9</v>
      </c>
      <c r="H896" s="25">
        <f t="shared" si="1"/>
        <v>6.36975</v>
      </c>
      <c r="I896" s="69">
        <f t="shared" si="2"/>
        <v>5.987565</v>
      </c>
      <c r="J896" s="69">
        <f t="shared" si="3"/>
        <v>5.5416825</v>
      </c>
      <c r="K896" s="56" t="s">
        <v>2254</v>
      </c>
      <c r="L896" s="27"/>
      <c r="M896" s="28" t="str">
        <f t="shared" si="4"/>
        <v/>
      </c>
      <c r="N896" s="29" t="str">
        <f t="shared" si="5"/>
        <v/>
      </c>
      <c r="O896" s="30">
        <f t="shared" si="6"/>
        <v>0</v>
      </c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45.0" customHeight="1">
      <c r="A897" s="55">
        <v>8.055035683263E12</v>
      </c>
      <c r="B897" s="19"/>
      <c r="C897" s="56" t="s">
        <v>2256</v>
      </c>
      <c r="D897" s="57" t="s">
        <v>2257</v>
      </c>
      <c r="E897" s="22">
        <v>2.0</v>
      </c>
      <c r="F897" s="23" t="s">
        <v>1670</v>
      </c>
      <c r="G897" s="24">
        <v>14.9</v>
      </c>
      <c r="H897" s="25">
        <f t="shared" si="1"/>
        <v>6.36975</v>
      </c>
      <c r="I897" s="69">
        <f t="shared" si="2"/>
        <v>5.987565</v>
      </c>
      <c r="J897" s="69">
        <f t="shared" si="3"/>
        <v>5.5416825</v>
      </c>
      <c r="K897" s="56" t="s">
        <v>2256</v>
      </c>
      <c r="L897" s="27"/>
      <c r="M897" s="28" t="str">
        <f t="shared" si="4"/>
        <v/>
      </c>
      <c r="N897" s="29" t="str">
        <f t="shared" si="5"/>
        <v/>
      </c>
      <c r="O897" s="30">
        <f t="shared" si="6"/>
        <v>0</v>
      </c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45.0" customHeight="1">
      <c r="A898" s="55">
        <v>8.055035683256E12</v>
      </c>
      <c r="B898" s="19"/>
      <c r="C898" s="56" t="s">
        <v>2258</v>
      </c>
      <c r="D898" s="57" t="s">
        <v>2259</v>
      </c>
      <c r="E898" s="22">
        <v>2.0</v>
      </c>
      <c r="F898" s="23" t="s">
        <v>1670</v>
      </c>
      <c r="G898" s="24">
        <v>14.9</v>
      </c>
      <c r="H898" s="25">
        <f t="shared" si="1"/>
        <v>6.36975</v>
      </c>
      <c r="I898" s="69">
        <f t="shared" si="2"/>
        <v>5.987565</v>
      </c>
      <c r="J898" s="69">
        <f t="shared" si="3"/>
        <v>5.5416825</v>
      </c>
      <c r="K898" s="56" t="s">
        <v>2258</v>
      </c>
      <c r="L898" s="27"/>
      <c r="M898" s="28" t="str">
        <f t="shared" si="4"/>
        <v/>
      </c>
      <c r="N898" s="29" t="str">
        <f t="shared" si="5"/>
        <v/>
      </c>
      <c r="O898" s="30">
        <f t="shared" si="6"/>
        <v>0</v>
      </c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45.0" customHeight="1">
      <c r="A899" s="55">
        <v>8.055035683195E12</v>
      </c>
      <c r="B899" s="19"/>
      <c r="C899" s="56" t="s">
        <v>2260</v>
      </c>
      <c r="D899" s="57" t="s">
        <v>2261</v>
      </c>
      <c r="E899" s="22">
        <v>2.0</v>
      </c>
      <c r="F899" s="23" t="s">
        <v>1670</v>
      </c>
      <c r="G899" s="24">
        <v>14.9</v>
      </c>
      <c r="H899" s="25">
        <f t="shared" si="1"/>
        <v>6.36975</v>
      </c>
      <c r="I899" s="69">
        <f t="shared" si="2"/>
        <v>5.987565</v>
      </c>
      <c r="J899" s="69">
        <f t="shared" si="3"/>
        <v>5.5416825</v>
      </c>
      <c r="K899" s="56" t="s">
        <v>2260</v>
      </c>
      <c r="L899" s="27"/>
      <c r="M899" s="28" t="str">
        <f t="shared" si="4"/>
        <v/>
      </c>
      <c r="N899" s="29" t="str">
        <f t="shared" si="5"/>
        <v/>
      </c>
      <c r="O899" s="30">
        <f t="shared" si="6"/>
        <v>0</v>
      </c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45.0" customHeight="1">
      <c r="A900" s="55">
        <v>8.055035683201E12</v>
      </c>
      <c r="B900" s="19"/>
      <c r="C900" s="56" t="s">
        <v>2262</v>
      </c>
      <c r="D900" s="57" t="s">
        <v>2263</v>
      </c>
      <c r="E900" s="22">
        <v>2.0</v>
      </c>
      <c r="F900" s="23" t="s">
        <v>1670</v>
      </c>
      <c r="G900" s="24">
        <v>14.9</v>
      </c>
      <c r="H900" s="25">
        <f t="shared" si="1"/>
        <v>6.36975</v>
      </c>
      <c r="I900" s="69">
        <f t="shared" si="2"/>
        <v>5.987565</v>
      </c>
      <c r="J900" s="69">
        <f t="shared" si="3"/>
        <v>5.5416825</v>
      </c>
      <c r="K900" s="56" t="s">
        <v>2262</v>
      </c>
      <c r="L900" s="27"/>
      <c r="M900" s="28" t="str">
        <f t="shared" si="4"/>
        <v/>
      </c>
      <c r="N900" s="29" t="str">
        <f t="shared" si="5"/>
        <v/>
      </c>
      <c r="O900" s="30">
        <f t="shared" si="6"/>
        <v>0</v>
      </c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45.0" customHeight="1">
      <c r="A901" s="55">
        <v>8.055035683218E12</v>
      </c>
      <c r="B901" s="19"/>
      <c r="C901" s="56" t="s">
        <v>2264</v>
      </c>
      <c r="D901" s="57" t="s">
        <v>2265</v>
      </c>
      <c r="E901" s="22">
        <v>2.0</v>
      </c>
      <c r="F901" s="23" t="s">
        <v>1670</v>
      </c>
      <c r="G901" s="24">
        <v>14.9</v>
      </c>
      <c r="H901" s="25">
        <f t="shared" si="1"/>
        <v>6.36975</v>
      </c>
      <c r="I901" s="69">
        <f t="shared" si="2"/>
        <v>5.987565</v>
      </c>
      <c r="J901" s="69">
        <f t="shared" si="3"/>
        <v>5.5416825</v>
      </c>
      <c r="K901" s="56" t="s">
        <v>2264</v>
      </c>
      <c r="L901" s="27"/>
      <c r="M901" s="28" t="str">
        <f t="shared" si="4"/>
        <v/>
      </c>
      <c r="N901" s="29" t="str">
        <f t="shared" si="5"/>
        <v/>
      </c>
      <c r="O901" s="30">
        <f t="shared" si="6"/>
        <v>0</v>
      </c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45.0" customHeight="1">
      <c r="A902" s="55">
        <v>8.055035683249E12</v>
      </c>
      <c r="B902" s="19"/>
      <c r="C902" s="56" t="s">
        <v>2266</v>
      </c>
      <c r="D902" s="57" t="s">
        <v>2267</v>
      </c>
      <c r="E902" s="22">
        <v>2.0</v>
      </c>
      <c r="F902" s="23" t="s">
        <v>1670</v>
      </c>
      <c r="G902" s="24">
        <v>14.9</v>
      </c>
      <c r="H902" s="25">
        <f t="shared" si="1"/>
        <v>6.36975</v>
      </c>
      <c r="I902" s="69">
        <f t="shared" si="2"/>
        <v>5.987565</v>
      </c>
      <c r="J902" s="69">
        <f t="shared" si="3"/>
        <v>5.5416825</v>
      </c>
      <c r="K902" s="56" t="s">
        <v>2266</v>
      </c>
      <c r="L902" s="27"/>
      <c r="M902" s="28" t="str">
        <f t="shared" si="4"/>
        <v/>
      </c>
      <c r="N902" s="29" t="str">
        <f t="shared" si="5"/>
        <v/>
      </c>
      <c r="O902" s="30">
        <f t="shared" si="6"/>
        <v>0</v>
      </c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45.0" customHeight="1">
      <c r="A903" s="55">
        <v>8.055035683225E12</v>
      </c>
      <c r="B903" s="19"/>
      <c r="C903" s="56" t="s">
        <v>2268</v>
      </c>
      <c r="D903" s="57" t="s">
        <v>2269</v>
      </c>
      <c r="E903" s="22">
        <v>2.0</v>
      </c>
      <c r="F903" s="23" t="s">
        <v>1670</v>
      </c>
      <c r="G903" s="24">
        <v>14.9</v>
      </c>
      <c r="H903" s="25">
        <f t="shared" si="1"/>
        <v>6.36975</v>
      </c>
      <c r="I903" s="69">
        <f t="shared" si="2"/>
        <v>5.987565</v>
      </c>
      <c r="J903" s="69">
        <f t="shared" si="3"/>
        <v>5.5416825</v>
      </c>
      <c r="K903" s="56" t="s">
        <v>2268</v>
      </c>
      <c r="L903" s="27"/>
      <c r="M903" s="28" t="str">
        <f t="shared" si="4"/>
        <v/>
      </c>
      <c r="N903" s="29" t="str">
        <f t="shared" si="5"/>
        <v/>
      </c>
      <c r="O903" s="30">
        <f t="shared" si="6"/>
        <v>0</v>
      </c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45.0" customHeight="1">
      <c r="A904" s="55">
        <v>8.055035683232E12</v>
      </c>
      <c r="B904" s="19"/>
      <c r="C904" s="56" t="s">
        <v>2270</v>
      </c>
      <c r="D904" s="57" t="s">
        <v>2271</v>
      </c>
      <c r="E904" s="22">
        <v>2.0</v>
      </c>
      <c r="F904" s="23" t="s">
        <v>1670</v>
      </c>
      <c r="G904" s="24">
        <v>14.9</v>
      </c>
      <c r="H904" s="25">
        <f t="shared" si="1"/>
        <v>6.36975</v>
      </c>
      <c r="I904" s="69">
        <f t="shared" si="2"/>
        <v>5.987565</v>
      </c>
      <c r="J904" s="69">
        <f t="shared" si="3"/>
        <v>5.5416825</v>
      </c>
      <c r="K904" s="56" t="s">
        <v>2270</v>
      </c>
      <c r="L904" s="27"/>
      <c r="M904" s="28" t="str">
        <f t="shared" si="4"/>
        <v/>
      </c>
      <c r="N904" s="29" t="str">
        <f t="shared" si="5"/>
        <v/>
      </c>
      <c r="O904" s="30">
        <f t="shared" si="6"/>
        <v>0</v>
      </c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45.0" customHeight="1">
      <c r="A905" s="55">
        <v>8.055035681467E12</v>
      </c>
      <c r="B905" s="19"/>
      <c r="C905" s="56" t="s">
        <v>2272</v>
      </c>
      <c r="D905" s="57" t="s">
        <v>2273</v>
      </c>
      <c r="E905" s="22">
        <v>1.0</v>
      </c>
      <c r="F905" s="23" t="s">
        <v>193</v>
      </c>
      <c r="G905" s="24">
        <v>39.9</v>
      </c>
      <c r="H905" s="25">
        <f t="shared" si="1"/>
        <v>17.05725</v>
      </c>
      <c r="I905" s="69">
        <f t="shared" si="2"/>
        <v>16.033815</v>
      </c>
      <c r="J905" s="69">
        <f t="shared" si="3"/>
        <v>14.8398075</v>
      </c>
      <c r="K905" s="56" t="s">
        <v>2272</v>
      </c>
      <c r="L905" s="27"/>
      <c r="M905" s="28" t="str">
        <f t="shared" si="4"/>
        <v/>
      </c>
      <c r="N905" s="29" t="str">
        <f t="shared" si="5"/>
        <v/>
      </c>
      <c r="O905" s="30">
        <f t="shared" si="6"/>
        <v>0</v>
      </c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45.0" customHeight="1">
      <c r="A906" s="55" t="s">
        <v>2274</v>
      </c>
      <c r="B906" s="19"/>
      <c r="C906" s="56" t="s">
        <v>2275</v>
      </c>
      <c r="D906" s="57" t="s">
        <v>2276</v>
      </c>
      <c r="E906" s="22">
        <v>1.0</v>
      </c>
      <c r="F906" s="23" t="s">
        <v>193</v>
      </c>
      <c r="G906" s="24">
        <v>39.9</v>
      </c>
      <c r="H906" s="25">
        <f t="shared" si="1"/>
        <v>17.05725</v>
      </c>
      <c r="I906" s="69">
        <f t="shared" si="2"/>
        <v>16.033815</v>
      </c>
      <c r="J906" s="69">
        <f t="shared" si="3"/>
        <v>14.8398075</v>
      </c>
      <c r="K906" s="56" t="s">
        <v>2275</v>
      </c>
      <c r="L906" s="27"/>
      <c r="M906" s="28" t="str">
        <f t="shared" si="4"/>
        <v/>
      </c>
      <c r="N906" s="29" t="str">
        <f t="shared" si="5"/>
        <v/>
      </c>
      <c r="O906" s="30">
        <f t="shared" si="6"/>
        <v>0</v>
      </c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45.0" customHeight="1">
      <c r="A907" s="55" t="s">
        <v>2277</v>
      </c>
      <c r="B907" s="19"/>
      <c r="C907" s="56" t="s">
        <v>2278</v>
      </c>
      <c r="D907" s="57" t="s">
        <v>2279</v>
      </c>
      <c r="E907" s="22">
        <v>1.0</v>
      </c>
      <c r="F907" s="23" t="s">
        <v>193</v>
      </c>
      <c r="G907" s="24">
        <v>39.9</v>
      </c>
      <c r="H907" s="25">
        <f t="shared" si="1"/>
        <v>17.05725</v>
      </c>
      <c r="I907" s="69">
        <f t="shared" si="2"/>
        <v>16.033815</v>
      </c>
      <c r="J907" s="69">
        <f t="shared" si="3"/>
        <v>14.8398075</v>
      </c>
      <c r="K907" s="56" t="s">
        <v>2278</v>
      </c>
      <c r="L907" s="27"/>
      <c r="M907" s="28" t="str">
        <f t="shared" si="4"/>
        <v/>
      </c>
      <c r="N907" s="29" t="str">
        <f t="shared" si="5"/>
        <v/>
      </c>
      <c r="O907" s="30">
        <f t="shared" si="6"/>
        <v>0</v>
      </c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45.0" customHeight="1">
      <c r="A908" s="55" t="s">
        <v>2280</v>
      </c>
      <c r="B908" s="19"/>
      <c r="C908" s="56" t="s">
        <v>2281</v>
      </c>
      <c r="D908" s="57" t="s">
        <v>2282</v>
      </c>
      <c r="E908" s="22">
        <v>1.0</v>
      </c>
      <c r="F908" s="23" t="s">
        <v>193</v>
      </c>
      <c r="G908" s="24">
        <v>39.9</v>
      </c>
      <c r="H908" s="25">
        <f t="shared" si="1"/>
        <v>17.05725</v>
      </c>
      <c r="I908" s="69">
        <f t="shared" si="2"/>
        <v>16.033815</v>
      </c>
      <c r="J908" s="69">
        <f t="shared" si="3"/>
        <v>14.8398075</v>
      </c>
      <c r="K908" s="56" t="s">
        <v>2281</v>
      </c>
      <c r="L908" s="27"/>
      <c r="M908" s="28" t="str">
        <f t="shared" si="4"/>
        <v/>
      </c>
      <c r="N908" s="29" t="str">
        <f t="shared" si="5"/>
        <v/>
      </c>
      <c r="O908" s="30">
        <f t="shared" si="6"/>
        <v>0</v>
      </c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45.0" customHeight="1">
      <c r="A909" s="55" t="s">
        <v>2283</v>
      </c>
      <c r="B909" s="19"/>
      <c r="C909" s="56" t="s">
        <v>2284</v>
      </c>
      <c r="D909" s="57" t="s">
        <v>2285</v>
      </c>
      <c r="E909" s="22">
        <v>2.0</v>
      </c>
      <c r="F909" s="23" t="s">
        <v>1024</v>
      </c>
      <c r="G909" s="24">
        <v>16.9</v>
      </c>
      <c r="H909" s="25">
        <f t="shared" si="1"/>
        <v>7.22475</v>
      </c>
      <c r="I909" s="69">
        <f t="shared" si="2"/>
        <v>6.791265</v>
      </c>
      <c r="J909" s="69">
        <f t="shared" si="3"/>
        <v>6.2855325</v>
      </c>
      <c r="K909" s="56" t="s">
        <v>2284</v>
      </c>
      <c r="L909" s="27"/>
      <c r="M909" s="28" t="str">
        <f t="shared" si="4"/>
        <v/>
      </c>
      <c r="N909" s="29" t="str">
        <f t="shared" si="5"/>
        <v/>
      </c>
      <c r="O909" s="30">
        <f t="shared" si="6"/>
        <v>0</v>
      </c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45.0" customHeight="1">
      <c r="A910" s="55" t="s">
        <v>2286</v>
      </c>
      <c r="B910" s="19"/>
      <c r="C910" s="56" t="s">
        <v>2287</v>
      </c>
      <c r="D910" s="57" t="s">
        <v>2288</v>
      </c>
      <c r="E910" s="22">
        <v>2.0</v>
      </c>
      <c r="F910" s="23" t="s">
        <v>1024</v>
      </c>
      <c r="G910" s="24">
        <v>16.9</v>
      </c>
      <c r="H910" s="25">
        <f t="shared" si="1"/>
        <v>7.22475</v>
      </c>
      <c r="I910" s="69">
        <f t="shared" si="2"/>
        <v>6.791265</v>
      </c>
      <c r="J910" s="69">
        <f t="shared" si="3"/>
        <v>6.2855325</v>
      </c>
      <c r="K910" s="56" t="s">
        <v>2287</v>
      </c>
      <c r="L910" s="27"/>
      <c r="M910" s="28" t="str">
        <f t="shared" si="4"/>
        <v/>
      </c>
      <c r="N910" s="29" t="str">
        <f t="shared" si="5"/>
        <v/>
      </c>
      <c r="O910" s="30">
        <f t="shared" si="6"/>
        <v>0</v>
      </c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45.0" customHeight="1">
      <c r="A911" s="55" t="s">
        <v>2289</v>
      </c>
      <c r="B911" s="19"/>
      <c r="C911" s="56" t="s">
        <v>2290</v>
      </c>
      <c r="D911" s="57" t="s">
        <v>2291</v>
      </c>
      <c r="E911" s="22">
        <v>2.0</v>
      </c>
      <c r="F911" s="23" t="s">
        <v>1024</v>
      </c>
      <c r="G911" s="24">
        <v>16.9</v>
      </c>
      <c r="H911" s="25">
        <f t="shared" si="1"/>
        <v>7.22475</v>
      </c>
      <c r="I911" s="69">
        <f t="shared" si="2"/>
        <v>6.791265</v>
      </c>
      <c r="J911" s="69">
        <f t="shared" si="3"/>
        <v>6.2855325</v>
      </c>
      <c r="K911" s="56" t="s">
        <v>2290</v>
      </c>
      <c r="L911" s="27"/>
      <c r="M911" s="28" t="str">
        <f t="shared" si="4"/>
        <v/>
      </c>
      <c r="N911" s="29" t="str">
        <f t="shared" si="5"/>
        <v/>
      </c>
      <c r="O911" s="30">
        <f t="shared" si="6"/>
        <v>0</v>
      </c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45.0" customHeight="1">
      <c r="A912" s="55" t="s">
        <v>2292</v>
      </c>
      <c r="B912" s="19"/>
      <c r="C912" s="56" t="s">
        <v>2293</v>
      </c>
      <c r="D912" s="57" t="s">
        <v>2294</v>
      </c>
      <c r="E912" s="22">
        <v>2.0</v>
      </c>
      <c r="F912" s="23" t="s">
        <v>1024</v>
      </c>
      <c r="G912" s="24">
        <v>16.9</v>
      </c>
      <c r="H912" s="25">
        <f t="shared" si="1"/>
        <v>7.22475</v>
      </c>
      <c r="I912" s="69">
        <f t="shared" si="2"/>
        <v>6.791265</v>
      </c>
      <c r="J912" s="69">
        <f t="shared" si="3"/>
        <v>6.2855325</v>
      </c>
      <c r="K912" s="56" t="s">
        <v>2293</v>
      </c>
      <c r="L912" s="27"/>
      <c r="M912" s="28" t="str">
        <f t="shared" si="4"/>
        <v/>
      </c>
      <c r="N912" s="29" t="str">
        <f t="shared" si="5"/>
        <v/>
      </c>
      <c r="O912" s="30">
        <f t="shared" si="6"/>
        <v>0</v>
      </c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45.0" customHeight="1">
      <c r="A913" s="55" t="s">
        <v>2295</v>
      </c>
      <c r="B913" s="19"/>
      <c r="C913" s="56" t="s">
        <v>2296</v>
      </c>
      <c r="D913" s="57" t="s">
        <v>2297</v>
      </c>
      <c r="E913" s="22">
        <v>2.0</v>
      </c>
      <c r="F913" s="23" t="s">
        <v>987</v>
      </c>
      <c r="G913" s="24">
        <v>14.9</v>
      </c>
      <c r="H913" s="25">
        <f t="shared" si="1"/>
        <v>6.36975</v>
      </c>
      <c r="I913" s="69">
        <f t="shared" si="2"/>
        <v>5.987565</v>
      </c>
      <c r="J913" s="69">
        <f t="shared" si="3"/>
        <v>5.5416825</v>
      </c>
      <c r="K913" s="56" t="s">
        <v>2296</v>
      </c>
      <c r="L913" s="27"/>
      <c r="M913" s="28" t="str">
        <f t="shared" si="4"/>
        <v/>
      </c>
      <c r="N913" s="29" t="str">
        <f t="shared" si="5"/>
        <v/>
      </c>
      <c r="O913" s="30">
        <f t="shared" si="6"/>
        <v>0</v>
      </c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45.0" customHeight="1">
      <c r="A914" s="55" t="s">
        <v>2298</v>
      </c>
      <c r="B914" s="19"/>
      <c r="C914" s="56" t="s">
        <v>2299</v>
      </c>
      <c r="D914" s="57" t="s">
        <v>2300</v>
      </c>
      <c r="E914" s="22">
        <v>2.0</v>
      </c>
      <c r="F914" s="23" t="s">
        <v>987</v>
      </c>
      <c r="G914" s="24">
        <v>14.9</v>
      </c>
      <c r="H914" s="25">
        <f t="shared" si="1"/>
        <v>6.36975</v>
      </c>
      <c r="I914" s="69">
        <f t="shared" si="2"/>
        <v>5.987565</v>
      </c>
      <c r="J914" s="69">
        <f t="shared" si="3"/>
        <v>5.5416825</v>
      </c>
      <c r="K914" s="56" t="s">
        <v>2299</v>
      </c>
      <c r="L914" s="27"/>
      <c r="M914" s="28" t="str">
        <f t="shared" si="4"/>
        <v/>
      </c>
      <c r="N914" s="29" t="str">
        <f t="shared" si="5"/>
        <v/>
      </c>
      <c r="O914" s="30">
        <f t="shared" si="6"/>
        <v>0</v>
      </c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45.0" customHeight="1">
      <c r="A915" s="55" t="s">
        <v>2301</v>
      </c>
      <c r="B915" s="19"/>
      <c r="C915" s="56" t="s">
        <v>2302</v>
      </c>
      <c r="D915" s="57" t="s">
        <v>2303</v>
      </c>
      <c r="E915" s="22">
        <v>2.0</v>
      </c>
      <c r="F915" s="23" t="s">
        <v>987</v>
      </c>
      <c r="G915" s="24">
        <v>14.9</v>
      </c>
      <c r="H915" s="25">
        <f t="shared" si="1"/>
        <v>6.36975</v>
      </c>
      <c r="I915" s="69">
        <f t="shared" si="2"/>
        <v>5.987565</v>
      </c>
      <c r="J915" s="69">
        <f t="shared" si="3"/>
        <v>5.5416825</v>
      </c>
      <c r="K915" s="56" t="s">
        <v>2302</v>
      </c>
      <c r="L915" s="27"/>
      <c r="M915" s="28" t="str">
        <f t="shared" si="4"/>
        <v/>
      </c>
      <c r="N915" s="29" t="str">
        <f t="shared" si="5"/>
        <v/>
      </c>
      <c r="O915" s="30">
        <f t="shared" si="6"/>
        <v>0</v>
      </c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45.0" customHeight="1">
      <c r="A916" s="55" t="s">
        <v>2304</v>
      </c>
      <c r="B916" s="19"/>
      <c r="C916" s="56" t="s">
        <v>2305</v>
      </c>
      <c r="D916" s="57" t="s">
        <v>2306</v>
      </c>
      <c r="E916" s="22">
        <v>2.0</v>
      </c>
      <c r="F916" s="23" t="s">
        <v>987</v>
      </c>
      <c r="G916" s="24">
        <v>14.9</v>
      </c>
      <c r="H916" s="25">
        <f t="shared" si="1"/>
        <v>6.36975</v>
      </c>
      <c r="I916" s="69">
        <f t="shared" si="2"/>
        <v>5.987565</v>
      </c>
      <c r="J916" s="69">
        <f t="shared" si="3"/>
        <v>5.5416825</v>
      </c>
      <c r="K916" s="56" t="s">
        <v>2305</v>
      </c>
      <c r="L916" s="27"/>
      <c r="M916" s="28" t="str">
        <f t="shared" si="4"/>
        <v/>
      </c>
      <c r="N916" s="29" t="str">
        <f t="shared" si="5"/>
        <v/>
      </c>
      <c r="O916" s="30">
        <f t="shared" si="6"/>
        <v>0</v>
      </c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45.0" customHeight="1">
      <c r="A917" s="55" t="s">
        <v>2307</v>
      </c>
      <c r="B917" s="19"/>
      <c r="C917" s="56" t="s">
        <v>2308</v>
      </c>
      <c r="D917" s="57" t="s">
        <v>2309</v>
      </c>
      <c r="E917" s="22">
        <v>2.0</v>
      </c>
      <c r="F917" s="23" t="s">
        <v>987</v>
      </c>
      <c r="G917" s="24">
        <v>12.9</v>
      </c>
      <c r="H917" s="25">
        <f t="shared" si="1"/>
        <v>5.51475</v>
      </c>
      <c r="I917" s="69">
        <f t="shared" si="2"/>
        <v>5.183865</v>
      </c>
      <c r="J917" s="69">
        <f t="shared" si="3"/>
        <v>4.7978325</v>
      </c>
      <c r="K917" s="56" t="s">
        <v>2308</v>
      </c>
      <c r="L917" s="27"/>
      <c r="M917" s="28" t="str">
        <f t="shared" si="4"/>
        <v/>
      </c>
      <c r="N917" s="29" t="str">
        <f t="shared" si="5"/>
        <v/>
      </c>
      <c r="O917" s="30">
        <f t="shared" si="6"/>
        <v>0</v>
      </c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45.0" customHeight="1">
      <c r="A918" s="55" t="s">
        <v>2310</v>
      </c>
      <c r="B918" s="19"/>
      <c r="C918" s="56" t="s">
        <v>2311</v>
      </c>
      <c r="D918" s="57" t="s">
        <v>2312</v>
      </c>
      <c r="E918" s="22">
        <v>2.0</v>
      </c>
      <c r="F918" s="23" t="s">
        <v>987</v>
      </c>
      <c r="G918" s="24">
        <v>12.9</v>
      </c>
      <c r="H918" s="25">
        <f t="shared" si="1"/>
        <v>5.51475</v>
      </c>
      <c r="I918" s="69">
        <f t="shared" si="2"/>
        <v>5.183865</v>
      </c>
      <c r="J918" s="69">
        <f t="shared" si="3"/>
        <v>4.7978325</v>
      </c>
      <c r="K918" s="56" t="s">
        <v>2311</v>
      </c>
      <c r="L918" s="27"/>
      <c r="M918" s="28" t="str">
        <f t="shared" si="4"/>
        <v/>
      </c>
      <c r="N918" s="29" t="str">
        <f t="shared" si="5"/>
        <v/>
      </c>
      <c r="O918" s="30">
        <f t="shared" si="6"/>
        <v>0</v>
      </c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45.0" customHeight="1">
      <c r="A919" s="55" t="s">
        <v>2313</v>
      </c>
      <c r="B919" s="19"/>
      <c r="C919" s="56" t="s">
        <v>2314</v>
      </c>
      <c r="D919" s="57" t="s">
        <v>2315</v>
      </c>
      <c r="E919" s="22">
        <v>2.0</v>
      </c>
      <c r="F919" s="23" t="s">
        <v>987</v>
      </c>
      <c r="G919" s="24">
        <v>12.9</v>
      </c>
      <c r="H919" s="25">
        <f t="shared" si="1"/>
        <v>5.51475</v>
      </c>
      <c r="I919" s="69">
        <f t="shared" si="2"/>
        <v>5.183865</v>
      </c>
      <c r="J919" s="69">
        <f t="shared" si="3"/>
        <v>4.7978325</v>
      </c>
      <c r="K919" s="56" t="s">
        <v>2314</v>
      </c>
      <c r="L919" s="27"/>
      <c r="M919" s="28" t="str">
        <f t="shared" si="4"/>
        <v/>
      </c>
      <c r="N919" s="29" t="str">
        <f t="shared" si="5"/>
        <v/>
      </c>
      <c r="O919" s="30">
        <f t="shared" si="6"/>
        <v>0</v>
      </c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45.0" customHeight="1">
      <c r="A920" s="55" t="s">
        <v>2316</v>
      </c>
      <c r="B920" s="19"/>
      <c r="C920" s="56" t="s">
        <v>2317</v>
      </c>
      <c r="D920" s="57" t="s">
        <v>2318</v>
      </c>
      <c r="E920" s="22">
        <v>2.0</v>
      </c>
      <c r="F920" s="23" t="s">
        <v>987</v>
      </c>
      <c r="G920" s="24">
        <v>12.9</v>
      </c>
      <c r="H920" s="25">
        <f t="shared" si="1"/>
        <v>5.51475</v>
      </c>
      <c r="I920" s="69">
        <f t="shared" si="2"/>
        <v>5.183865</v>
      </c>
      <c r="J920" s="69">
        <f t="shared" si="3"/>
        <v>4.7978325</v>
      </c>
      <c r="K920" s="56" t="s">
        <v>2317</v>
      </c>
      <c r="L920" s="27"/>
      <c r="M920" s="28" t="str">
        <f t="shared" si="4"/>
        <v/>
      </c>
      <c r="N920" s="29" t="str">
        <f t="shared" si="5"/>
        <v/>
      </c>
      <c r="O920" s="30">
        <f t="shared" si="6"/>
        <v>0</v>
      </c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45.0" customHeight="1">
      <c r="A921" s="55">
        <v>8.055035682204E12</v>
      </c>
      <c r="B921" s="19"/>
      <c r="C921" s="56" t="s">
        <v>2319</v>
      </c>
      <c r="D921" s="57" t="s">
        <v>2320</v>
      </c>
      <c r="E921" s="22">
        <v>2.0</v>
      </c>
      <c r="F921" s="23" t="s">
        <v>282</v>
      </c>
      <c r="G921" s="24">
        <v>39.9</v>
      </c>
      <c r="H921" s="25">
        <f t="shared" si="1"/>
        <v>17.05725</v>
      </c>
      <c r="I921" s="69">
        <f t="shared" si="2"/>
        <v>16.033815</v>
      </c>
      <c r="J921" s="69">
        <f t="shared" si="3"/>
        <v>14.8398075</v>
      </c>
      <c r="K921" s="56" t="s">
        <v>2319</v>
      </c>
      <c r="L921" s="27"/>
      <c r="M921" s="28" t="str">
        <f t="shared" si="4"/>
        <v/>
      </c>
      <c r="N921" s="29" t="str">
        <f t="shared" si="5"/>
        <v/>
      </c>
      <c r="O921" s="30">
        <f t="shared" si="6"/>
        <v>0</v>
      </c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45.0" customHeight="1">
      <c r="A922" s="55" t="s">
        <v>2321</v>
      </c>
      <c r="B922" s="19"/>
      <c r="C922" s="56" t="s">
        <v>2322</v>
      </c>
      <c r="D922" s="57" t="s">
        <v>2323</v>
      </c>
      <c r="E922" s="22">
        <v>2.0</v>
      </c>
      <c r="F922" s="23" t="s">
        <v>282</v>
      </c>
      <c r="G922" s="24">
        <v>39.9</v>
      </c>
      <c r="H922" s="25">
        <f t="shared" si="1"/>
        <v>17.05725</v>
      </c>
      <c r="I922" s="69">
        <f t="shared" si="2"/>
        <v>16.033815</v>
      </c>
      <c r="J922" s="69">
        <f t="shared" si="3"/>
        <v>14.8398075</v>
      </c>
      <c r="K922" s="56" t="s">
        <v>2322</v>
      </c>
      <c r="L922" s="27"/>
      <c r="M922" s="28" t="str">
        <f t="shared" si="4"/>
        <v/>
      </c>
      <c r="N922" s="29" t="str">
        <f t="shared" si="5"/>
        <v/>
      </c>
      <c r="O922" s="30">
        <f t="shared" si="6"/>
        <v>0</v>
      </c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45.0" customHeight="1">
      <c r="A923" s="55" t="s">
        <v>2324</v>
      </c>
      <c r="B923" s="19"/>
      <c r="C923" s="56" t="s">
        <v>2325</v>
      </c>
      <c r="D923" s="57" t="s">
        <v>2320</v>
      </c>
      <c r="E923" s="22">
        <v>2.0</v>
      </c>
      <c r="F923" s="23" t="s">
        <v>296</v>
      </c>
      <c r="G923" s="24">
        <v>19.9</v>
      </c>
      <c r="H923" s="25">
        <f t="shared" si="1"/>
        <v>8.50725</v>
      </c>
      <c r="I923" s="69">
        <f t="shared" si="2"/>
        <v>7.996815</v>
      </c>
      <c r="J923" s="69">
        <f t="shared" si="3"/>
        <v>7.4013075</v>
      </c>
      <c r="K923" s="56" t="s">
        <v>2325</v>
      </c>
      <c r="L923" s="27"/>
      <c r="M923" s="28" t="str">
        <f t="shared" si="4"/>
        <v/>
      </c>
      <c r="N923" s="29" t="str">
        <f t="shared" si="5"/>
        <v/>
      </c>
      <c r="O923" s="30">
        <f t="shared" si="6"/>
        <v>0</v>
      </c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45.0" customHeight="1">
      <c r="A924" s="55" t="s">
        <v>2326</v>
      </c>
      <c r="B924" s="19"/>
      <c r="C924" s="56" t="s">
        <v>2327</v>
      </c>
      <c r="D924" s="57" t="s">
        <v>2328</v>
      </c>
      <c r="E924" s="22">
        <v>2.0</v>
      </c>
      <c r="F924" s="23" t="s">
        <v>296</v>
      </c>
      <c r="G924" s="24">
        <v>19.9</v>
      </c>
      <c r="H924" s="25">
        <f t="shared" si="1"/>
        <v>8.50725</v>
      </c>
      <c r="I924" s="69">
        <f t="shared" si="2"/>
        <v>7.996815</v>
      </c>
      <c r="J924" s="69">
        <f t="shared" si="3"/>
        <v>7.4013075</v>
      </c>
      <c r="K924" s="56" t="s">
        <v>2327</v>
      </c>
      <c r="L924" s="27"/>
      <c r="M924" s="28" t="str">
        <f t="shared" si="4"/>
        <v/>
      </c>
      <c r="N924" s="29" t="str">
        <f t="shared" si="5"/>
        <v/>
      </c>
      <c r="O924" s="30">
        <f t="shared" si="6"/>
        <v>0</v>
      </c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45.0" customHeight="1">
      <c r="A925" s="55" t="s">
        <v>2329</v>
      </c>
      <c r="B925" s="19"/>
      <c r="C925" s="56" t="s">
        <v>2330</v>
      </c>
      <c r="D925" s="57" t="s">
        <v>2331</v>
      </c>
      <c r="E925" s="22">
        <v>2.0</v>
      </c>
      <c r="F925" s="23" t="s">
        <v>296</v>
      </c>
      <c r="G925" s="24">
        <v>19.9</v>
      </c>
      <c r="H925" s="25">
        <f t="shared" si="1"/>
        <v>8.50725</v>
      </c>
      <c r="I925" s="69">
        <f t="shared" si="2"/>
        <v>7.996815</v>
      </c>
      <c r="J925" s="69">
        <f t="shared" si="3"/>
        <v>7.4013075</v>
      </c>
      <c r="K925" s="56" t="s">
        <v>2330</v>
      </c>
      <c r="L925" s="27"/>
      <c r="M925" s="28" t="str">
        <f t="shared" si="4"/>
        <v/>
      </c>
      <c r="N925" s="29" t="str">
        <f t="shared" si="5"/>
        <v/>
      </c>
      <c r="O925" s="30">
        <f t="shared" si="6"/>
        <v>0</v>
      </c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45.0" customHeight="1">
      <c r="A926" s="55" t="s">
        <v>2332</v>
      </c>
      <c r="B926" s="19"/>
      <c r="C926" s="56" t="s">
        <v>2333</v>
      </c>
      <c r="D926" s="57" t="s">
        <v>2334</v>
      </c>
      <c r="E926" s="22">
        <v>2.0</v>
      </c>
      <c r="F926" s="23" t="s">
        <v>296</v>
      </c>
      <c r="G926" s="24">
        <v>19.9</v>
      </c>
      <c r="H926" s="25">
        <f t="shared" si="1"/>
        <v>8.50725</v>
      </c>
      <c r="I926" s="69">
        <f t="shared" si="2"/>
        <v>7.996815</v>
      </c>
      <c r="J926" s="69">
        <f t="shared" si="3"/>
        <v>7.4013075</v>
      </c>
      <c r="K926" s="56" t="s">
        <v>2333</v>
      </c>
      <c r="L926" s="27"/>
      <c r="M926" s="28" t="str">
        <f t="shared" si="4"/>
        <v/>
      </c>
      <c r="N926" s="29" t="str">
        <f t="shared" si="5"/>
        <v/>
      </c>
      <c r="O926" s="30">
        <f t="shared" si="6"/>
        <v>0</v>
      </c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45.0" customHeight="1">
      <c r="A927" s="55" t="s">
        <v>2335</v>
      </c>
      <c r="B927" s="19"/>
      <c r="C927" s="56" t="s">
        <v>2336</v>
      </c>
      <c r="D927" s="57" t="s">
        <v>2337</v>
      </c>
      <c r="E927" s="22">
        <v>2.0</v>
      </c>
      <c r="F927" s="23" t="s">
        <v>407</v>
      </c>
      <c r="G927" s="24">
        <v>24.9</v>
      </c>
      <c r="H927" s="25">
        <f t="shared" si="1"/>
        <v>10.64475</v>
      </c>
      <c r="I927" s="69">
        <f t="shared" si="2"/>
        <v>10.006065</v>
      </c>
      <c r="J927" s="69">
        <f t="shared" si="3"/>
        <v>9.2609325</v>
      </c>
      <c r="K927" s="56" t="s">
        <v>2336</v>
      </c>
      <c r="L927" s="27"/>
      <c r="M927" s="28" t="str">
        <f t="shared" si="4"/>
        <v/>
      </c>
      <c r="N927" s="29" t="str">
        <f t="shared" si="5"/>
        <v/>
      </c>
      <c r="O927" s="30">
        <f t="shared" si="6"/>
        <v>0</v>
      </c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45.0" customHeight="1">
      <c r="A928" s="55" t="s">
        <v>2338</v>
      </c>
      <c r="B928" s="19"/>
      <c r="C928" s="56" t="s">
        <v>2339</v>
      </c>
      <c r="D928" s="57" t="s">
        <v>2340</v>
      </c>
      <c r="E928" s="22">
        <v>2.0</v>
      </c>
      <c r="F928" s="23" t="s">
        <v>407</v>
      </c>
      <c r="G928" s="24">
        <v>24.9</v>
      </c>
      <c r="H928" s="25">
        <f t="shared" si="1"/>
        <v>10.64475</v>
      </c>
      <c r="I928" s="69">
        <f t="shared" si="2"/>
        <v>10.006065</v>
      </c>
      <c r="J928" s="69">
        <f t="shared" si="3"/>
        <v>9.2609325</v>
      </c>
      <c r="K928" s="56" t="s">
        <v>2339</v>
      </c>
      <c r="L928" s="27"/>
      <c r="M928" s="28" t="str">
        <f t="shared" si="4"/>
        <v/>
      </c>
      <c r="N928" s="29" t="str">
        <f t="shared" si="5"/>
        <v/>
      </c>
      <c r="O928" s="30">
        <f t="shared" si="6"/>
        <v>0</v>
      </c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45.0" customHeight="1">
      <c r="A929" s="55" t="s">
        <v>2341</v>
      </c>
      <c r="B929" s="19"/>
      <c r="C929" s="56" t="s">
        <v>2342</v>
      </c>
      <c r="D929" s="57" t="s">
        <v>2343</v>
      </c>
      <c r="E929" s="22">
        <v>2.0</v>
      </c>
      <c r="F929" s="23" t="s">
        <v>407</v>
      </c>
      <c r="G929" s="24">
        <v>24.9</v>
      </c>
      <c r="H929" s="25">
        <f t="shared" si="1"/>
        <v>10.64475</v>
      </c>
      <c r="I929" s="69">
        <f t="shared" si="2"/>
        <v>10.006065</v>
      </c>
      <c r="J929" s="69">
        <f t="shared" si="3"/>
        <v>9.2609325</v>
      </c>
      <c r="K929" s="56" t="s">
        <v>2342</v>
      </c>
      <c r="L929" s="27"/>
      <c r="M929" s="28" t="str">
        <f t="shared" si="4"/>
        <v/>
      </c>
      <c r="N929" s="29" t="str">
        <f t="shared" si="5"/>
        <v/>
      </c>
      <c r="O929" s="30">
        <f t="shared" si="6"/>
        <v>0</v>
      </c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45.0" customHeight="1">
      <c r="A930" s="55" t="s">
        <v>2344</v>
      </c>
      <c r="B930" s="19"/>
      <c r="C930" s="56" t="s">
        <v>2345</v>
      </c>
      <c r="D930" s="57" t="s">
        <v>2346</v>
      </c>
      <c r="E930" s="22">
        <v>2.0</v>
      </c>
      <c r="F930" s="23" t="s">
        <v>407</v>
      </c>
      <c r="G930" s="24">
        <v>24.9</v>
      </c>
      <c r="H930" s="25">
        <f t="shared" si="1"/>
        <v>10.64475</v>
      </c>
      <c r="I930" s="69">
        <f t="shared" si="2"/>
        <v>10.006065</v>
      </c>
      <c r="J930" s="69">
        <f t="shared" si="3"/>
        <v>9.2609325</v>
      </c>
      <c r="K930" s="56" t="s">
        <v>2345</v>
      </c>
      <c r="L930" s="27"/>
      <c r="M930" s="28" t="str">
        <f t="shared" si="4"/>
        <v/>
      </c>
      <c r="N930" s="29" t="str">
        <f t="shared" si="5"/>
        <v/>
      </c>
      <c r="O930" s="30">
        <f t="shared" si="6"/>
        <v>0</v>
      </c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45.0" customHeight="1">
      <c r="A931" s="55" t="s">
        <v>2347</v>
      </c>
      <c r="B931" s="19"/>
      <c r="C931" s="56" t="s">
        <v>2348</v>
      </c>
      <c r="D931" s="57" t="s">
        <v>2349</v>
      </c>
      <c r="E931" s="22">
        <v>2.0</v>
      </c>
      <c r="F931" s="23" t="s">
        <v>407</v>
      </c>
      <c r="G931" s="24">
        <v>24.9</v>
      </c>
      <c r="H931" s="25">
        <f t="shared" si="1"/>
        <v>10.64475</v>
      </c>
      <c r="I931" s="69">
        <f t="shared" si="2"/>
        <v>10.006065</v>
      </c>
      <c r="J931" s="69">
        <f t="shared" si="3"/>
        <v>9.2609325</v>
      </c>
      <c r="K931" s="56" t="s">
        <v>2348</v>
      </c>
      <c r="L931" s="27"/>
      <c r="M931" s="28" t="str">
        <f t="shared" si="4"/>
        <v/>
      </c>
      <c r="N931" s="29" t="str">
        <f t="shared" si="5"/>
        <v/>
      </c>
      <c r="O931" s="30">
        <f t="shared" si="6"/>
        <v>0</v>
      </c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45.0" customHeight="1">
      <c r="A932" s="55" t="s">
        <v>2350</v>
      </c>
      <c r="B932" s="19"/>
      <c r="C932" s="56" t="s">
        <v>2351</v>
      </c>
      <c r="D932" s="57" t="s">
        <v>2352</v>
      </c>
      <c r="E932" s="22">
        <v>2.0</v>
      </c>
      <c r="F932" s="23" t="s">
        <v>407</v>
      </c>
      <c r="G932" s="24">
        <v>24.9</v>
      </c>
      <c r="H932" s="25">
        <f t="shared" si="1"/>
        <v>10.64475</v>
      </c>
      <c r="I932" s="69">
        <f t="shared" si="2"/>
        <v>10.006065</v>
      </c>
      <c r="J932" s="69">
        <f t="shared" si="3"/>
        <v>9.2609325</v>
      </c>
      <c r="K932" s="56" t="s">
        <v>2351</v>
      </c>
      <c r="L932" s="27"/>
      <c r="M932" s="28" t="str">
        <f t="shared" si="4"/>
        <v/>
      </c>
      <c r="N932" s="29" t="str">
        <f t="shared" si="5"/>
        <v/>
      </c>
      <c r="O932" s="30">
        <f t="shared" si="6"/>
        <v>0</v>
      </c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45.0" customHeight="1">
      <c r="A933" s="55" t="s">
        <v>2353</v>
      </c>
      <c r="B933" s="19"/>
      <c r="C933" s="56" t="s">
        <v>2354</v>
      </c>
      <c r="D933" s="57" t="s">
        <v>2355</v>
      </c>
      <c r="E933" s="22">
        <v>2.0</v>
      </c>
      <c r="F933" s="23" t="s">
        <v>20</v>
      </c>
      <c r="G933" s="24">
        <v>16.9</v>
      </c>
      <c r="H933" s="25">
        <f t="shared" si="1"/>
        <v>7.22475</v>
      </c>
      <c r="I933" s="69">
        <f t="shared" si="2"/>
        <v>6.791265</v>
      </c>
      <c r="J933" s="69">
        <f t="shared" si="3"/>
        <v>6.2855325</v>
      </c>
      <c r="K933" s="56" t="s">
        <v>2354</v>
      </c>
      <c r="L933" s="27"/>
      <c r="M933" s="28" t="str">
        <f t="shared" si="4"/>
        <v/>
      </c>
      <c r="N933" s="29" t="str">
        <f t="shared" si="5"/>
        <v/>
      </c>
      <c r="O933" s="30">
        <f t="shared" si="6"/>
        <v>0</v>
      </c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45.0" customHeight="1">
      <c r="A934" s="55" t="s">
        <v>2356</v>
      </c>
      <c r="B934" s="19"/>
      <c r="C934" s="56" t="s">
        <v>2357</v>
      </c>
      <c r="D934" s="57" t="s">
        <v>2358</v>
      </c>
      <c r="E934" s="22">
        <v>2.0</v>
      </c>
      <c r="F934" s="23" t="s">
        <v>293</v>
      </c>
      <c r="G934" s="24">
        <v>19.901</v>
      </c>
      <c r="H934" s="25">
        <f t="shared" si="1"/>
        <v>8.5076775</v>
      </c>
      <c r="I934" s="69">
        <f t="shared" si="2"/>
        <v>7.99721685</v>
      </c>
      <c r="J934" s="69">
        <f t="shared" si="3"/>
        <v>7.401679425</v>
      </c>
      <c r="K934" s="56" t="s">
        <v>2357</v>
      </c>
      <c r="L934" s="27"/>
      <c r="M934" s="28" t="str">
        <f t="shared" si="4"/>
        <v/>
      </c>
      <c r="N934" s="29" t="str">
        <f t="shared" si="5"/>
        <v/>
      </c>
      <c r="O934" s="30">
        <f t="shared" si="6"/>
        <v>0</v>
      </c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45.0" customHeight="1">
      <c r="A935" s="55" t="s">
        <v>2359</v>
      </c>
      <c r="B935" s="19"/>
      <c r="C935" s="56" t="s">
        <v>2360</v>
      </c>
      <c r="D935" s="57" t="s">
        <v>2361</v>
      </c>
      <c r="E935" s="22">
        <v>2.0</v>
      </c>
      <c r="F935" s="23" t="s">
        <v>293</v>
      </c>
      <c r="G935" s="24">
        <v>19.9</v>
      </c>
      <c r="H935" s="25">
        <f t="shared" si="1"/>
        <v>8.50725</v>
      </c>
      <c r="I935" s="69">
        <f t="shared" si="2"/>
        <v>7.996815</v>
      </c>
      <c r="J935" s="69">
        <f t="shared" si="3"/>
        <v>7.4013075</v>
      </c>
      <c r="K935" s="56" t="s">
        <v>2360</v>
      </c>
      <c r="L935" s="27"/>
      <c r="M935" s="28" t="str">
        <f t="shared" si="4"/>
        <v/>
      </c>
      <c r="N935" s="29" t="str">
        <f t="shared" si="5"/>
        <v/>
      </c>
      <c r="O935" s="30">
        <f t="shared" si="6"/>
        <v>0</v>
      </c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45.0" customHeight="1">
      <c r="A936" s="55" t="s">
        <v>2362</v>
      </c>
      <c r="B936" s="19"/>
      <c r="C936" s="56" t="s">
        <v>2363</v>
      </c>
      <c r="D936" s="57" t="s">
        <v>2364</v>
      </c>
      <c r="E936" s="22">
        <v>2.0</v>
      </c>
      <c r="F936" s="23" t="s">
        <v>293</v>
      </c>
      <c r="G936" s="24">
        <v>19.9</v>
      </c>
      <c r="H936" s="25">
        <f t="shared" si="1"/>
        <v>8.50725</v>
      </c>
      <c r="I936" s="69">
        <f t="shared" si="2"/>
        <v>7.996815</v>
      </c>
      <c r="J936" s="69">
        <f t="shared" si="3"/>
        <v>7.4013075</v>
      </c>
      <c r="K936" s="56" t="s">
        <v>2363</v>
      </c>
      <c r="L936" s="27"/>
      <c r="M936" s="28" t="str">
        <f t="shared" si="4"/>
        <v/>
      </c>
      <c r="N936" s="29" t="str">
        <f t="shared" si="5"/>
        <v/>
      </c>
      <c r="O936" s="30">
        <f t="shared" si="6"/>
        <v>0</v>
      </c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45.0" customHeight="1">
      <c r="A937" s="55" t="s">
        <v>2365</v>
      </c>
      <c r="B937" s="19"/>
      <c r="C937" s="56" t="s">
        <v>2366</v>
      </c>
      <c r="D937" s="57" t="s">
        <v>2367</v>
      </c>
      <c r="E937" s="22">
        <v>2.0</v>
      </c>
      <c r="F937" s="23" t="s">
        <v>293</v>
      </c>
      <c r="G937" s="24">
        <v>19.9</v>
      </c>
      <c r="H937" s="25">
        <f t="shared" si="1"/>
        <v>8.50725</v>
      </c>
      <c r="I937" s="69">
        <f t="shared" si="2"/>
        <v>7.996815</v>
      </c>
      <c r="J937" s="69">
        <f t="shared" si="3"/>
        <v>7.4013075</v>
      </c>
      <c r="K937" s="56" t="s">
        <v>2366</v>
      </c>
      <c r="L937" s="27"/>
      <c r="M937" s="28" t="str">
        <f t="shared" si="4"/>
        <v/>
      </c>
      <c r="N937" s="29" t="str">
        <f t="shared" si="5"/>
        <v/>
      </c>
      <c r="O937" s="30">
        <f t="shared" si="6"/>
        <v>0</v>
      </c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45.0" customHeight="1">
      <c r="A938" s="55" t="s">
        <v>2368</v>
      </c>
      <c r="B938" s="19"/>
      <c r="C938" s="56" t="s">
        <v>2369</v>
      </c>
      <c r="D938" s="57" t="s">
        <v>2370</v>
      </c>
      <c r="E938" s="22">
        <v>2.0</v>
      </c>
      <c r="F938" s="23" t="s">
        <v>293</v>
      </c>
      <c r="G938" s="24">
        <v>19.9</v>
      </c>
      <c r="H938" s="25">
        <f t="shared" si="1"/>
        <v>8.50725</v>
      </c>
      <c r="I938" s="69">
        <f t="shared" si="2"/>
        <v>7.996815</v>
      </c>
      <c r="J938" s="69">
        <f t="shared" si="3"/>
        <v>7.4013075</v>
      </c>
      <c r="K938" s="56" t="s">
        <v>2369</v>
      </c>
      <c r="L938" s="27"/>
      <c r="M938" s="28" t="str">
        <f t="shared" si="4"/>
        <v/>
      </c>
      <c r="N938" s="29" t="str">
        <f t="shared" si="5"/>
        <v/>
      </c>
      <c r="O938" s="30">
        <f t="shared" si="6"/>
        <v>0</v>
      </c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45.0" customHeight="1">
      <c r="A939" s="55" t="s">
        <v>2371</v>
      </c>
      <c r="B939" s="19"/>
      <c r="C939" s="56" t="s">
        <v>2372</v>
      </c>
      <c r="D939" s="57" t="s">
        <v>2373</v>
      </c>
      <c r="E939" s="22">
        <v>1.0</v>
      </c>
      <c r="F939" s="23" t="s">
        <v>193</v>
      </c>
      <c r="G939" s="24">
        <v>39.9</v>
      </c>
      <c r="H939" s="25">
        <f t="shared" si="1"/>
        <v>17.05725</v>
      </c>
      <c r="I939" s="69">
        <f t="shared" si="2"/>
        <v>16.033815</v>
      </c>
      <c r="J939" s="69">
        <f t="shared" si="3"/>
        <v>14.8398075</v>
      </c>
      <c r="K939" s="56" t="s">
        <v>2372</v>
      </c>
      <c r="L939" s="27"/>
      <c r="M939" s="28" t="str">
        <f t="shared" si="4"/>
        <v/>
      </c>
      <c r="N939" s="29" t="str">
        <f t="shared" si="5"/>
        <v/>
      </c>
      <c r="O939" s="30">
        <f t="shared" si="6"/>
        <v>0</v>
      </c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45.0" customHeight="1">
      <c r="A940" s="55" t="s">
        <v>2374</v>
      </c>
      <c r="B940" s="19"/>
      <c r="C940" s="56" t="s">
        <v>2375</v>
      </c>
      <c r="D940" s="57" t="s">
        <v>2376</v>
      </c>
      <c r="E940" s="22">
        <v>1.0</v>
      </c>
      <c r="F940" s="23" t="s">
        <v>193</v>
      </c>
      <c r="G940" s="24">
        <v>39.9</v>
      </c>
      <c r="H940" s="25">
        <f t="shared" si="1"/>
        <v>17.05725</v>
      </c>
      <c r="I940" s="69">
        <f t="shared" si="2"/>
        <v>16.033815</v>
      </c>
      <c r="J940" s="69">
        <f t="shared" si="3"/>
        <v>14.8398075</v>
      </c>
      <c r="K940" s="56" t="s">
        <v>2375</v>
      </c>
      <c r="L940" s="27"/>
      <c r="M940" s="28" t="str">
        <f t="shared" si="4"/>
        <v/>
      </c>
      <c r="N940" s="29" t="str">
        <f t="shared" si="5"/>
        <v/>
      </c>
      <c r="O940" s="30">
        <f t="shared" si="6"/>
        <v>0</v>
      </c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45.0" customHeight="1">
      <c r="A941" s="55" t="s">
        <v>2377</v>
      </c>
      <c r="B941" s="19"/>
      <c r="C941" s="56" t="s">
        <v>2378</v>
      </c>
      <c r="D941" s="57" t="s">
        <v>2379</v>
      </c>
      <c r="E941" s="22">
        <v>1.0</v>
      </c>
      <c r="F941" s="23" t="s">
        <v>193</v>
      </c>
      <c r="G941" s="24">
        <v>39.9</v>
      </c>
      <c r="H941" s="25">
        <f t="shared" si="1"/>
        <v>17.05725</v>
      </c>
      <c r="I941" s="69">
        <f t="shared" si="2"/>
        <v>16.033815</v>
      </c>
      <c r="J941" s="69">
        <f t="shared" si="3"/>
        <v>14.8398075</v>
      </c>
      <c r="K941" s="56" t="s">
        <v>2378</v>
      </c>
      <c r="L941" s="27"/>
      <c r="M941" s="28" t="str">
        <f t="shared" si="4"/>
        <v/>
      </c>
      <c r="N941" s="29" t="str">
        <f t="shared" si="5"/>
        <v/>
      </c>
      <c r="O941" s="30">
        <f t="shared" si="6"/>
        <v>0</v>
      </c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45.0" customHeight="1">
      <c r="A942" s="55" t="s">
        <v>2380</v>
      </c>
      <c r="B942" s="19"/>
      <c r="C942" s="56" t="s">
        <v>2381</v>
      </c>
      <c r="D942" s="57" t="s">
        <v>2382</v>
      </c>
      <c r="E942" s="22">
        <v>1.0</v>
      </c>
      <c r="F942" s="23" t="s">
        <v>193</v>
      </c>
      <c r="G942" s="24">
        <v>39.9</v>
      </c>
      <c r="H942" s="25">
        <f t="shared" si="1"/>
        <v>17.05725</v>
      </c>
      <c r="I942" s="69">
        <f t="shared" si="2"/>
        <v>16.033815</v>
      </c>
      <c r="J942" s="69">
        <f t="shared" si="3"/>
        <v>14.8398075</v>
      </c>
      <c r="K942" s="56" t="s">
        <v>2381</v>
      </c>
      <c r="L942" s="27"/>
      <c r="M942" s="28" t="str">
        <f t="shared" si="4"/>
        <v/>
      </c>
      <c r="N942" s="29" t="str">
        <f t="shared" si="5"/>
        <v/>
      </c>
      <c r="O942" s="30">
        <f t="shared" si="6"/>
        <v>0</v>
      </c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45.0" customHeight="1">
      <c r="A943" s="55" t="s">
        <v>2383</v>
      </c>
      <c r="B943" s="19"/>
      <c r="C943" s="56" t="s">
        <v>2384</v>
      </c>
      <c r="D943" s="57" t="s">
        <v>2385</v>
      </c>
      <c r="E943" s="22">
        <v>1.0</v>
      </c>
      <c r="F943" s="23" t="s">
        <v>193</v>
      </c>
      <c r="G943" s="24">
        <v>39.9</v>
      </c>
      <c r="H943" s="25">
        <f t="shared" si="1"/>
        <v>17.05725</v>
      </c>
      <c r="I943" s="69">
        <f t="shared" si="2"/>
        <v>16.033815</v>
      </c>
      <c r="J943" s="69">
        <f t="shared" si="3"/>
        <v>14.8398075</v>
      </c>
      <c r="K943" s="56" t="s">
        <v>2384</v>
      </c>
      <c r="L943" s="27"/>
      <c r="M943" s="28" t="str">
        <f t="shared" si="4"/>
        <v/>
      </c>
      <c r="N943" s="29" t="str">
        <f t="shared" si="5"/>
        <v/>
      </c>
      <c r="O943" s="30">
        <f t="shared" si="6"/>
        <v>0</v>
      </c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45.0" customHeight="1">
      <c r="A944" s="55" t="s">
        <v>2386</v>
      </c>
      <c r="B944" s="19"/>
      <c r="C944" s="56" t="s">
        <v>2387</v>
      </c>
      <c r="D944" s="57" t="s">
        <v>2388</v>
      </c>
      <c r="E944" s="22">
        <v>2.0</v>
      </c>
      <c r="F944" s="23" t="s">
        <v>193</v>
      </c>
      <c r="G944" s="24">
        <v>19.9</v>
      </c>
      <c r="H944" s="25">
        <f t="shared" si="1"/>
        <v>8.50725</v>
      </c>
      <c r="I944" s="69">
        <f t="shared" si="2"/>
        <v>7.996815</v>
      </c>
      <c r="J944" s="69">
        <f t="shared" si="3"/>
        <v>7.4013075</v>
      </c>
      <c r="K944" s="56" t="s">
        <v>2387</v>
      </c>
      <c r="L944" s="27"/>
      <c r="M944" s="28" t="str">
        <f t="shared" si="4"/>
        <v/>
      </c>
      <c r="N944" s="29" t="str">
        <f t="shared" si="5"/>
        <v/>
      </c>
      <c r="O944" s="30">
        <f t="shared" si="6"/>
        <v>0</v>
      </c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45.0" customHeight="1">
      <c r="A945" s="55" t="s">
        <v>2389</v>
      </c>
      <c r="B945" s="19"/>
      <c r="C945" s="56" t="s">
        <v>2390</v>
      </c>
      <c r="D945" s="57" t="s">
        <v>2391</v>
      </c>
      <c r="E945" s="22">
        <v>2.0</v>
      </c>
      <c r="F945" s="23" t="s">
        <v>193</v>
      </c>
      <c r="G945" s="24">
        <v>19.9</v>
      </c>
      <c r="H945" s="25">
        <f t="shared" si="1"/>
        <v>8.50725</v>
      </c>
      <c r="I945" s="69">
        <f t="shared" si="2"/>
        <v>7.996815</v>
      </c>
      <c r="J945" s="69">
        <f t="shared" si="3"/>
        <v>7.4013075</v>
      </c>
      <c r="K945" s="56" t="s">
        <v>2390</v>
      </c>
      <c r="L945" s="27"/>
      <c r="M945" s="28" t="str">
        <f t="shared" si="4"/>
        <v/>
      </c>
      <c r="N945" s="29" t="str">
        <f t="shared" si="5"/>
        <v/>
      </c>
      <c r="O945" s="30">
        <f t="shared" si="6"/>
        <v>0</v>
      </c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45.0" customHeight="1">
      <c r="A946" s="55">
        <v>8.05503568202E12</v>
      </c>
      <c r="B946" s="19"/>
      <c r="C946" s="56" t="s">
        <v>2392</v>
      </c>
      <c r="D946" s="57" t="s">
        <v>2393</v>
      </c>
      <c r="E946" s="22">
        <v>1.0</v>
      </c>
      <c r="F946" s="23">
        <v>12.0</v>
      </c>
      <c r="G946" s="24">
        <v>39.9</v>
      </c>
      <c r="H946" s="25">
        <f t="shared" si="1"/>
        <v>17.05725</v>
      </c>
      <c r="I946" s="69">
        <f t="shared" si="2"/>
        <v>16.033815</v>
      </c>
      <c r="J946" s="69">
        <f t="shared" si="3"/>
        <v>14.8398075</v>
      </c>
      <c r="K946" s="56" t="s">
        <v>2392</v>
      </c>
      <c r="L946" s="27"/>
      <c r="M946" s="28" t="str">
        <f t="shared" si="4"/>
        <v/>
      </c>
      <c r="N946" s="29" t="str">
        <f t="shared" si="5"/>
        <v/>
      </c>
      <c r="O946" s="30">
        <f t="shared" si="6"/>
        <v>0</v>
      </c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45.0" customHeight="1">
      <c r="A947" s="55" t="s">
        <v>2394</v>
      </c>
      <c r="B947" s="19"/>
      <c r="C947" s="56" t="s">
        <v>2395</v>
      </c>
      <c r="D947" s="57" t="s">
        <v>2396</v>
      </c>
      <c r="E947" s="22">
        <v>1.0</v>
      </c>
      <c r="F947" s="23">
        <v>12.0</v>
      </c>
      <c r="G947" s="24">
        <v>39.9</v>
      </c>
      <c r="H947" s="25">
        <f t="shared" si="1"/>
        <v>17.05725</v>
      </c>
      <c r="I947" s="69">
        <f t="shared" si="2"/>
        <v>16.033815</v>
      </c>
      <c r="J947" s="69">
        <f t="shared" si="3"/>
        <v>14.8398075</v>
      </c>
      <c r="K947" s="56" t="s">
        <v>2395</v>
      </c>
      <c r="L947" s="27"/>
      <c r="M947" s="28" t="str">
        <f t="shared" si="4"/>
        <v/>
      </c>
      <c r="N947" s="29" t="str">
        <f t="shared" si="5"/>
        <v/>
      </c>
      <c r="O947" s="30">
        <f t="shared" si="6"/>
        <v>0</v>
      </c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45.0" customHeight="1">
      <c r="A948" s="55" t="s">
        <v>2397</v>
      </c>
      <c r="B948" s="19"/>
      <c r="C948" s="56" t="s">
        <v>2398</v>
      </c>
      <c r="D948" s="57" t="s">
        <v>2399</v>
      </c>
      <c r="E948" s="22">
        <v>1.0</v>
      </c>
      <c r="F948" s="23">
        <v>12.0</v>
      </c>
      <c r="G948" s="24">
        <v>39.9</v>
      </c>
      <c r="H948" s="25">
        <f t="shared" si="1"/>
        <v>17.05725</v>
      </c>
      <c r="I948" s="69">
        <f t="shared" si="2"/>
        <v>16.033815</v>
      </c>
      <c r="J948" s="69">
        <f t="shared" si="3"/>
        <v>14.8398075</v>
      </c>
      <c r="K948" s="56" t="s">
        <v>2398</v>
      </c>
      <c r="L948" s="27"/>
      <c r="M948" s="28" t="str">
        <f t="shared" si="4"/>
        <v/>
      </c>
      <c r="N948" s="29" t="str">
        <f t="shared" si="5"/>
        <v/>
      </c>
      <c r="O948" s="30">
        <f t="shared" si="6"/>
        <v>0</v>
      </c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45.0" customHeight="1">
      <c r="A949" s="55" t="s">
        <v>2400</v>
      </c>
      <c r="B949" s="19"/>
      <c r="C949" s="56" t="s">
        <v>2401</v>
      </c>
      <c r="D949" s="57" t="s">
        <v>2402</v>
      </c>
      <c r="E949" s="22">
        <v>2.0</v>
      </c>
      <c r="F949" s="23">
        <v>12.0</v>
      </c>
      <c r="G949" s="24">
        <v>14.9</v>
      </c>
      <c r="H949" s="25">
        <f t="shared" si="1"/>
        <v>6.36975</v>
      </c>
      <c r="I949" s="69">
        <f t="shared" si="2"/>
        <v>5.987565</v>
      </c>
      <c r="J949" s="69">
        <f t="shared" si="3"/>
        <v>5.5416825</v>
      </c>
      <c r="K949" s="56" t="s">
        <v>2401</v>
      </c>
      <c r="L949" s="27"/>
      <c r="M949" s="28" t="str">
        <f t="shared" si="4"/>
        <v/>
      </c>
      <c r="N949" s="29" t="str">
        <f t="shared" si="5"/>
        <v/>
      </c>
      <c r="O949" s="30">
        <f t="shared" si="6"/>
        <v>0</v>
      </c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45.0" customHeight="1">
      <c r="A950" s="55" t="s">
        <v>2403</v>
      </c>
      <c r="B950" s="19"/>
      <c r="C950" s="56" t="s">
        <v>2404</v>
      </c>
      <c r="D950" s="57" t="s">
        <v>2405</v>
      </c>
      <c r="E950" s="22">
        <v>2.0</v>
      </c>
      <c r="F950" s="23">
        <v>12.0</v>
      </c>
      <c r="G950" s="24">
        <v>29.9</v>
      </c>
      <c r="H950" s="25">
        <f t="shared" si="1"/>
        <v>12.78225</v>
      </c>
      <c r="I950" s="69">
        <f t="shared" si="2"/>
        <v>12.015315</v>
      </c>
      <c r="J950" s="69">
        <f t="shared" si="3"/>
        <v>11.1205575</v>
      </c>
      <c r="K950" s="56" t="s">
        <v>2404</v>
      </c>
      <c r="L950" s="27"/>
      <c r="M950" s="28" t="str">
        <f t="shared" si="4"/>
        <v/>
      </c>
      <c r="N950" s="29" t="str">
        <f t="shared" si="5"/>
        <v/>
      </c>
      <c r="O950" s="30">
        <f t="shared" si="6"/>
        <v>0</v>
      </c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45.0" customHeight="1">
      <c r="A951" s="55" t="s">
        <v>2406</v>
      </c>
      <c r="B951" s="19"/>
      <c r="C951" s="56" t="s">
        <v>2407</v>
      </c>
      <c r="D951" s="57" t="s">
        <v>2408</v>
      </c>
      <c r="E951" s="22">
        <v>2.0</v>
      </c>
      <c r="F951" s="23">
        <v>24.0</v>
      </c>
      <c r="G951" s="24">
        <v>24.9</v>
      </c>
      <c r="H951" s="25">
        <f t="shared" si="1"/>
        <v>10.64475</v>
      </c>
      <c r="I951" s="69">
        <f t="shared" si="2"/>
        <v>10.006065</v>
      </c>
      <c r="J951" s="69">
        <f t="shared" si="3"/>
        <v>9.2609325</v>
      </c>
      <c r="K951" s="56" t="s">
        <v>2407</v>
      </c>
      <c r="L951" s="27"/>
      <c r="M951" s="28" t="str">
        <f t="shared" si="4"/>
        <v/>
      </c>
      <c r="N951" s="29" t="str">
        <f t="shared" si="5"/>
        <v/>
      </c>
      <c r="O951" s="30">
        <f t="shared" si="6"/>
        <v>0</v>
      </c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45.0" customHeight="1">
      <c r="A952" s="55" t="s">
        <v>2409</v>
      </c>
      <c r="B952" s="19"/>
      <c r="C952" s="56" t="s">
        <v>2410</v>
      </c>
      <c r="D952" s="57" t="s">
        <v>2411</v>
      </c>
      <c r="E952" s="22">
        <v>2.0</v>
      </c>
      <c r="F952" s="23">
        <v>16.0</v>
      </c>
      <c r="G952" s="24">
        <v>22.9</v>
      </c>
      <c r="H952" s="25">
        <f t="shared" si="1"/>
        <v>9.78975</v>
      </c>
      <c r="I952" s="69">
        <f t="shared" si="2"/>
        <v>9.202365</v>
      </c>
      <c r="J952" s="69">
        <f t="shared" si="3"/>
        <v>8.5170825</v>
      </c>
      <c r="K952" s="56" t="s">
        <v>2410</v>
      </c>
      <c r="L952" s="27"/>
      <c r="M952" s="28" t="str">
        <f t="shared" si="4"/>
        <v/>
      </c>
      <c r="N952" s="29" t="str">
        <f t="shared" si="5"/>
        <v/>
      </c>
      <c r="O952" s="30">
        <f t="shared" si="6"/>
        <v>0</v>
      </c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45.0" customHeight="1">
      <c r="A953" s="55" t="s">
        <v>2412</v>
      </c>
      <c r="B953" s="19"/>
      <c r="C953" s="56" t="s">
        <v>2413</v>
      </c>
      <c r="D953" s="57" t="s">
        <v>2411</v>
      </c>
      <c r="E953" s="22">
        <v>2.0</v>
      </c>
      <c r="F953" s="23">
        <v>16.0</v>
      </c>
      <c r="G953" s="24">
        <v>22.9</v>
      </c>
      <c r="H953" s="25">
        <f t="shared" si="1"/>
        <v>9.78975</v>
      </c>
      <c r="I953" s="69">
        <f t="shared" si="2"/>
        <v>9.202365</v>
      </c>
      <c r="J953" s="69">
        <f t="shared" si="3"/>
        <v>8.5170825</v>
      </c>
      <c r="K953" s="56" t="s">
        <v>2413</v>
      </c>
      <c r="L953" s="27"/>
      <c r="M953" s="28" t="str">
        <f t="shared" si="4"/>
        <v/>
      </c>
      <c r="N953" s="29" t="str">
        <f t="shared" si="5"/>
        <v/>
      </c>
      <c r="O953" s="30">
        <f t="shared" si="6"/>
        <v>0</v>
      </c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45.0" customHeight="1">
      <c r="A954" s="50">
        <v>8.055035683546E12</v>
      </c>
      <c r="B954" s="19"/>
      <c r="C954" s="51" t="s">
        <v>2414</v>
      </c>
      <c r="D954" s="62" t="s">
        <v>2415</v>
      </c>
      <c r="E954" s="40">
        <v>2.0</v>
      </c>
      <c r="F954" s="41"/>
      <c r="G954" s="42">
        <v>12.9</v>
      </c>
      <c r="H954" s="25">
        <f t="shared" si="1"/>
        <v>5.51475</v>
      </c>
      <c r="I954" s="43">
        <f t="shared" si="2"/>
        <v>5.183865</v>
      </c>
      <c r="J954" s="43">
        <f t="shared" si="3"/>
        <v>4.7978325</v>
      </c>
      <c r="K954" s="51" t="s">
        <v>2414</v>
      </c>
      <c r="L954" s="27"/>
      <c r="M954" s="28" t="str">
        <f t="shared" si="4"/>
        <v/>
      </c>
      <c r="N954" s="29" t="str">
        <f t="shared" si="5"/>
        <v/>
      </c>
      <c r="O954" s="30">
        <f t="shared" si="6"/>
        <v>0</v>
      </c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45.0" customHeight="1">
      <c r="A955" s="55" t="s">
        <v>2416</v>
      </c>
      <c r="B955" s="19"/>
      <c r="C955" s="56" t="s">
        <v>2417</v>
      </c>
      <c r="D955" s="57" t="s">
        <v>2418</v>
      </c>
      <c r="E955" s="22">
        <v>2.0</v>
      </c>
      <c r="F955" s="23" t="s">
        <v>1425</v>
      </c>
      <c r="G955" s="24">
        <v>12.9</v>
      </c>
      <c r="H955" s="25">
        <f t="shared" si="1"/>
        <v>5.51475</v>
      </c>
      <c r="I955" s="69">
        <f t="shared" si="2"/>
        <v>5.183865</v>
      </c>
      <c r="J955" s="69">
        <f t="shared" si="3"/>
        <v>4.7978325</v>
      </c>
      <c r="K955" s="56" t="s">
        <v>2417</v>
      </c>
      <c r="L955" s="27"/>
      <c r="M955" s="28" t="str">
        <f t="shared" si="4"/>
        <v/>
      </c>
      <c r="N955" s="29" t="str">
        <f t="shared" si="5"/>
        <v/>
      </c>
      <c r="O955" s="30">
        <f t="shared" si="6"/>
        <v>0</v>
      </c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45.0" customHeight="1">
      <c r="A956" s="50">
        <v>8.055035683539E12</v>
      </c>
      <c r="B956" s="19"/>
      <c r="C956" s="51" t="s">
        <v>2419</v>
      </c>
      <c r="D956" s="62" t="s">
        <v>2420</v>
      </c>
      <c r="E956" s="40">
        <v>2.0</v>
      </c>
      <c r="F956" s="41"/>
      <c r="G956" s="42">
        <v>12.9</v>
      </c>
      <c r="H956" s="25">
        <f t="shared" si="1"/>
        <v>5.51475</v>
      </c>
      <c r="I956" s="43">
        <f t="shared" si="2"/>
        <v>5.183865</v>
      </c>
      <c r="J956" s="43">
        <f t="shared" si="3"/>
        <v>4.7978325</v>
      </c>
      <c r="K956" s="51" t="s">
        <v>2419</v>
      </c>
      <c r="L956" s="27"/>
      <c r="M956" s="28" t="str">
        <f t="shared" si="4"/>
        <v/>
      </c>
      <c r="N956" s="29" t="str">
        <f t="shared" si="5"/>
        <v/>
      </c>
      <c r="O956" s="30">
        <f t="shared" si="6"/>
        <v>0</v>
      </c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45.0" customHeight="1">
      <c r="A957" s="55" t="s">
        <v>2421</v>
      </c>
      <c r="B957" s="19"/>
      <c r="C957" s="56" t="s">
        <v>2422</v>
      </c>
      <c r="D957" s="57" t="s">
        <v>2423</v>
      </c>
      <c r="E957" s="22">
        <v>2.0</v>
      </c>
      <c r="F957" s="23" t="s">
        <v>1425</v>
      </c>
      <c r="G957" s="24">
        <v>12.9</v>
      </c>
      <c r="H957" s="25">
        <f t="shared" si="1"/>
        <v>5.51475</v>
      </c>
      <c r="I957" s="69">
        <f t="shared" si="2"/>
        <v>5.183865</v>
      </c>
      <c r="J957" s="69">
        <f t="shared" si="3"/>
        <v>4.7978325</v>
      </c>
      <c r="K957" s="56" t="s">
        <v>2422</v>
      </c>
      <c r="L957" s="27"/>
      <c r="M957" s="28" t="str">
        <f t="shared" si="4"/>
        <v/>
      </c>
      <c r="N957" s="29" t="str">
        <f t="shared" si="5"/>
        <v/>
      </c>
      <c r="O957" s="30">
        <f t="shared" si="6"/>
        <v>0</v>
      </c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45.0" customHeight="1">
      <c r="A958" s="50">
        <v>8.05503568356E12</v>
      </c>
      <c r="B958" s="19"/>
      <c r="C958" s="51" t="s">
        <v>2424</v>
      </c>
      <c r="D958" s="62" t="s">
        <v>2425</v>
      </c>
      <c r="E958" s="40">
        <v>2.0</v>
      </c>
      <c r="F958" s="41"/>
      <c r="G958" s="42">
        <v>12.9</v>
      </c>
      <c r="H958" s="25">
        <f t="shared" si="1"/>
        <v>5.51475</v>
      </c>
      <c r="I958" s="43">
        <f t="shared" si="2"/>
        <v>5.183865</v>
      </c>
      <c r="J958" s="43">
        <f t="shared" si="3"/>
        <v>4.7978325</v>
      </c>
      <c r="K958" s="51" t="s">
        <v>2424</v>
      </c>
      <c r="L958" s="27"/>
      <c r="M958" s="28" t="str">
        <f t="shared" si="4"/>
        <v/>
      </c>
      <c r="N958" s="29" t="str">
        <f t="shared" si="5"/>
        <v/>
      </c>
      <c r="O958" s="30">
        <f t="shared" si="6"/>
        <v>0</v>
      </c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45.0" customHeight="1">
      <c r="A959" s="55" t="s">
        <v>2426</v>
      </c>
      <c r="B959" s="19"/>
      <c r="C959" s="56" t="s">
        <v>2427</v>
      </c>
      <c r="D959" s="57" t="s">
        <v>2428</v>
      </c>
      <c r="E959" s="22">
        <v>2.0</v>
      </c>
      <c r="F959" s="23" t="s">
        <v>1425</v>
      </c>
      <c r="G959" s="24">
        <v>12.9</v>
      </c>
      <c r="H959" s="25">
        <f t="shared" si="1"/>
        <v>5.51475</v>
      </c>
      <c r="I959" s="69">
        <f t="shared" si="2"/>
        <v>5.183865</v>
      </c>
      <c r="J959" s="69">
        <f t="shared" si="3"/>
        <v>4.7978325</v>
      </c>
      <c r="K959" s="56" t="s">
        <v>2427</v>
      </c>
      <c r="L959" s="27"/>
      <c r="M959" s="28" t="str">
        <f t="shared" si="4"/>
        <v/>
      </c>
      <c r="N959" s="29" t="str">
        <f t="shared" si="5"/>
        <v/>
      </c>
      <c r="O959" s="30">
        <f t="shared" si="6"/>
        <v>0</v>
      </c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45.0" customHeight="1">
      <c r="A960" s="50">
        <v>8.055035683584E12</v>
      </c>
      <c r="B960" s="19"/>
      <c r="C960" s="51" t="s">
        <v>2429</v>
      </c>
      <c r="D960" s="62" t="s">
        <v>2430</v>
      </c>
      <c r="E960" s="40">
        <v>2.0</v>
      </c>
      <c r="F960" s="41"/>
      <c r="G960" s="42">
        <v>12.9</v>
      </c>
      <c r="H960" s="25">
        <f t="shared" si="1"/>
        <v>5.51475</v>
      </c>
      <c r="I960" s="43">
        <f t="shared" si="2"/>
        <v>5.183865</v>
      </c>
      <c r="J960" s="43">
        <f t="shared" si="3"/>
        <v>4.7978325</v>
      </c>
      <c r="K960" s="51" t="s">
        <v>2429</v>
      </c>
      <c r="L960" s="27"/>
      <c r="M960" s="28" t="str">
        <f t="shared" si="4"/>
        <v/>
      </c>
      <c r="N960" s="29" t="str">
        <f t="shared" si="5"/>
        <v/>
      </c>
      <c r="O960" s="30">
        <f t="shared" si="6"/>
        <v>0</v>
      </c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45.0" customHeight="1">
      <c r="A961" s="50">
        <v>8.055035683553E12</v>
      </c>
      <c r="B961" s="19"/>
      <c r="C961" s="51" t="s">
        <v>2431</v>
      </c>
      <c r="D961" s="62" t="s">
        <v>2432</v>
      </c>
      <c r="E961" s="40">
        <v>2.0</v>
      </c>
      <c r="F961" s="41"/>
      <c r="G961" s="42">
        <v>12.9</v>
      </c>
      <c r="H961" s="25">
        <f t="shared" si="1"/>
        <v>5.51475</v>
      </c>
      <c r="I961" s="43">
        <f t="shared" si="2"/>
        <v>5.183865</v>
      </c>
      <c r="J961" s="43">
        <f t="shared" si="3"/>
        <v>4.7978325</v>
      </c>
      <c r="K961" s="51" t="s">
        <v>2431</v>
      </c>
      <c r="L961" s="27"/>
      <c r="M961" s="28" t="str">
        <f t="shared" si="4"/>
        <v/>
      </c>
      <c r="N961" s="29" t="str">
        <f t="shared" si="5"/>
        <v/>
      </c>
      <c r="O961" s="30">
        <f t="shared" si="6"/>
        <v>0</v>
      </c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45.0" customHeight="1">
      <c r="A962" s="55">
        <v>8.055035682716E12</v>
      </c>
      <c r="B962" s="19"/>
      <c r="C962" s="56" t="s">
        <v>2433</v>
      </c>
      <c r="D962" s="57" t="s">
        <v>2434</v>
      </c>
      <c r="E962" s="22">
        <v>2.0</v>
      </c>
      <c r="F962" s="23" t="s">
        <v>1425</v>
      </c>
      <c r="G962" s="24">
        <v>12.9</v>
      </c>
      <c r="H962" s="25">
        <f t="shared" si="1"/>
        <v>5.51475</v>
      </c>
      <c r="I962" s="69">
        <f t="shared" si="2"/>
        <v>5.183865</v>
      </c>
      <c r="J962" s="69">
        <f t="shared" si="3"/>
        <v>4.7978325</v>
      </c>
      <c r="K962" s="56" t="s">
        <v>2433</v>
      </c>
      <c r="L962" s="27"/>
      <c r="M962" s="28" t="str">
        <f t="shared" si="4"/>
        <v/>
      </c>
      <c r="N962" s="29" t="str">
        <f t="shared" si="5"/>
        <v/>
      </c>
      <c r="O962" s="30">
        <f t="shared" si="6"/>
        <v>0</v>
      </c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45.0" customHeight="1">
      <c r="A963" s="50">
        <v>8.055035683577E12</v>
      </c>
      <c r="B963" s="19"/>
      <c r="C963" s="51" t="s">
        <v>2435</v>
      </c>
      <c r="D963" s="62" t="s">
        <v>2436</v>
      </c>
      <c r="E963" s="40">
        <v>2.0</v>
      </c>
      <c r="F963" s="41"/>
      <c r="G963" s="42">
        <v>12.9</v>
      </c>
      <c r="H963" s="25">
        <f t="shared" si="1"/>
        <v>5.51475</v>
      </c>
      <c r="I963" s="43">
        <f t="shared" si="2"/>
        <v>5.183865</v>
      </c>
      <c r="J963" s="43">
        <f t="shared" si="3"/>
        <v>4.7978325</v>
      </c>
      <c r="K963" s="51" t="s">
        <v>2435</v>
      </c>
      <c r="L963" s="27"/>
      <c r="M963" s="28" t="str">
        <f t="shared" si="4"/>
        <v/>
      </c>
      <c r="N963" s="29" t="str">
        <f t="shared" si="5"/>
        <v/>
      </c>
      <c r="O963" s="30">
        <f t="shared" si="6"/>
        <v>0</v>
      </c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45.0" customHeight="1">
      <c r="A964" s="50">
        <v>8.055035683669E12</v>
      </c>
      <c r="B964" s="19"/>
      <c r="C964" s="51" t="s">
        <v>2437</v>
      </c>
      <c r="D964" s="62" t="s">
        <v>2438</v>
      </c>
      <c r="E964" s="40">
        <v>2.0</v>
      </c>
      <c r="F964" s="41"/>
      <c r="G964" s="42">
        <v>13.9</v>
      </c>
      <c r="H964" s="25">
        <f t="shared" si="1"/>
        <v>5.94225</v>
      </c>
      <c r="I964" s="43">
        <f t="shared" si="2"/>
        <v>5.585715</v>
      </c>
      <c r="J964" s="43">
        <f t="shared" si="3"/>
        <v>5.1697575</v>
      </c>
      <c r="K964" s="51" t="s">
        <v>2437</v>
      </c>
      <c r="L964" s="27"/>
      <c r="M964" s="28" t="str">
        <f t="shared" si="4"/>
        <v/>
      </c>
      <c r="N964" s="29" t="str">
        <f t="shared" si="5"/>
        <v/>
      </c>
      <c r="O964" s="30">
        <f t="shared" si="6"/>
        <v>0</v>
      </c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45.0" customHeight="1">
      <c r="A965" s="55" t="s">
        <v>2439</v>
      </c>
      <c r="B965" s="19"/>
      <c r="C965" s="56" t="s">
        <v>2440</v>
      </c>
      <c r="D965" s="57" t="s">
        <v>2441</v>
      </c>
      <c r="E965" s="22">
        <v>2.0</v>
      </c>
      <c r="F965" s="23" t="s">
        <v>1670</v>
      </c>
      <c r="G965" s="24">
        <v>13.9</v>
      </c>
      <c r="H965" s="25">
        <f t="shared" si="1"/>
        <v>5.94225</v>
      </c>
      <c r="I965" s="69">
        <f t="shared" si="2"/>
        <v>5.585715</v>
      </c>
      <c r="J965" s="69">
        <f t="shared" si="3"/>
        <v>5.1697575</v>
      </c>
      <c r="K965" s="56" t="s">
        <v>2440</v>
      </c>
      <c r="L965" s="27"/>
      <c r="M965" s="28" t="str">
        <f t="shared" si="4"/>
        <v/>
      </c>
      <c r="N965" s="29" t="str">
        <f t="shared" si="5"/>
        <v/>
      </c>
      <c r="O965" s="30">
        <f t="shared" si="6"/>
        <v>0</v>
      </c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45.0" customHeight="1">
      <c r="A966" s="55" t="s">
        <v>2442</v>
      </c>
      <c r="B966" s="19"/>
      <c r="C966" s="56" t="s">
        <v>2443</v>
      </c>
      <c r="D966" s="57" t="s">
        <v>2444</v>
      </c>
      <c r="E966" s="22">
        <v>2.0</v>
      </c>
      <c r="F966" s="23" t="s">
        <v>1670</v>
      </c>
      <c r="G966" s="24">
        <v>13.9</v>
      </c>
      <c r="H966" s="25">
        <f t="shared" si="1"/>
        <v>5.94225</v>
      </c>
      <c r="I966" s="69">
        <f t="shared" si="2"/>
        <v>5.585715</v>
      </c>
      <c r="J966" s="69">
        <f t="shared" si="3"/>
        <v>5.1697575</v>
      </c>
      <c r="K966" s="56" t="s">
        <v>2443</v>
      </c>
      <c r="L966" s="27"/>
      <c r="M966" s="28" t="str">
        <f t="shared" si="4"/>
        <v/>
      </c>
      <c r="N966" s="29" t="str">
        <f t="shared" si="5"/>
        <v/>
      </c>
      <c r="O966" s="30">
        <f t="shared" si="6"/>
        <v>0</v>
      </c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45.0" customHeight="1">
      <c r="A967" s="50">
        <v>8.055035683652E12</v>
      </c>
      <c r="B967" s="19"/>
      <c r="C967" s="51" t="s">
        <v>2445</v>
      </c>
      <c r="D967" s="62" t="s">
        <v>2446</v>
      </c>
      <c r="E967" s="40">
        <v>2.0</v>
      </c>
      <c r="F967" s="41"/>
      <c r="G967" s="42">
        <v>13.9</v>
      </c>
      <c r="H967" s="25">
        <f t="shared" si="1"/>
        <v>5.94225</v>
      </c>
      <c r="I967" s="43">
        <f t="shared" si="2"/>
        <v>5.585715</v>
      </c>
      <c r="J967" s="43">
        <f t="shared" si="3"/>
        <v>5.1697575</v>
      </c>
      <c r="K967" s="51" t="s">
        <v>2445</v>
      </c>
      <c r="L967" s="27"/>
      <c r="M967" s="28" t="str">
        <f t="shared" si="4"/>
        <v/>
      </c>
      <c r="N967" s="29" t="str">
        <f t="shared" si="5"/>
        <v/>
      </c>
      <c r="O967" s="30">
        <f t="shared" si="6"/>
        <v>0</v>
      </c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45.0" customHeight="1">
      <c r="A968" s="55" t="s">
        <v>2447</v>
      </c>
      <c r="B968" s="19"/>
      <c r="C968" s="56" t="s">
        <v>2448</v>
      </c>
      <c r="D968" s="57" t="s">
        <v>2449</v>
      </c>
      <c r="E968" s="22">
        <v>2.0</v>
      </c>
      <c r="F968" s="23" t="s">
        <v>1670</v>
      </c>
      <c r="G968" s="24">
        <v>14.9</v>
      </c>
      <c r="H968" s="25">
        <f t="shared" si="1"/>
        <v>6.36975</v>
      </c>
      <c r="I968" s="69">
        <f t="shared" si="2"/>
        <v>5.987565</v>
      </c>
      <c r="J968" s="69">
        <f t="shared" si="3"/>
        <v>5.5416825</v>
      </c>
      <c r="K968" s="56" t="s">
        <v>2448</v>
      </c>
      <c r="L968" s="27"/>
      <c r="M968" s="28" t="str">
        <f t="shared" si="4"/>
        <v/>
      </c>
      <c r="N968" s="29" t="str">
        <f t="shared" si="5"/>
        <v/>
      </c>
      <c r="O968" s="30">
        <f t="shared" si="6"/>
        <v>0</v>
      </c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45.0" customHeight="1">
      <c r="A969" s="55" t="s">
        <v>2450</v>
      </c>
      <c r="B969" s="19"/>
      <c r="C969" s="56" t="s">
        <v>2451</v>
      </c>
      <c r="D969" s="57" t="s">
        <v>2452</v>
      </c>
      <c r="E969" s="22">
        <v>2.0</v>
      </c>
      <c r="F969" s="23" t="s">
        <v>293</v>
      </c>
      <c r="G969" s="24">
        <v>17.9</v>
      </c>
      <c r="H969" s="25">
        <f t="shared" si="1"/>
        <v>7.65225</v>
      </c>
      <c r="I969" s="69">
        <f t="shared" si="2"/>
        <v>7.193115</v>
      </c>
      <c r="J969" s="69">
        <f t="shared" si="3"/>
        <v>6.6574575</v>
      </c>
      <c r="K969" s="56" t="s">
        <v>2451</v>
      </c>
      <c r="L969" s="27"/>
      <c r="M969" s="28" t="str">
        <f t="shared" si="4"/>
        <v/>
      </c>
      <c r="N969" s="29" t="str">
        <f t="shared" si="5"/>
        <v/>
      </c>
      <c r="O969" s="30">
        <f t="shared" si="6"/>
        <v>0</v>
      </c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45.0" customHeight="1">
      <c r="A970" s="55" t="s">
        <v>2453</v>
      </c>
      <c r="B970" s="19"/>
      <c r="C970" s="56" t="s">
        <v>2454</v>
      </c>
      <c r="D970" s="57" t="s">
        <v>2455</v>
      </c>
      <c r="E970" s="22">
        <v>2.0</v>
      </c>
      <c r="F970" s="23" t="s">
        <v>193</v>
      </c>
      <c r="G970" s="24">
        <v>22.9</v>
      </c>
      <c r="H970" s="25">
        <f t="shared" si="1"/>
        <v>9.78975</v>
      </c>
      <c r="I970" s="69">
        <f t="shared" si="2"/>
        <v>9.202365</v>
      </c>
      <c r="J970" s="69">
        <f t="shared" si="3"/>
        <v>8.5170825</v>
      </c>
      <c r="K970" s="56" t="s">
        <v>2454</v>
      </c>
      <c r="L970" s="27"/>
      <c r="M970" s="28" t="str">
        <f t="shared" si="4"/>
        <v/>
      </c>
      <c r="N970" s="29" t="str">
        <f t="shared" si="5"/>
        <v/>
      </c>
      <c r="O970" s="30">
        <f t="shared" si="6"/>
        <v>0</v>
      </c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45.0" customHeight="1">
      <c r="A971" s="50">
        <v>8.055035683676E12</v>
      </c>
      <c r="B971" s="19"/>
      <c r="C971" s="51" t="s">
        <v>2456</v>
      </c>
      <c r="D971" s="62" t="s">
        <v>2457</v>
      </c>
      <c r="E971" s="40">
        <v>2.0</v>
      </c>
      <c r="F971" s="41"/>
      <c r="G971" s="42">
        <v>14.9</v>
      </c>
      <c r="H971" s="25">
        <f t="shared" si="1"/>
        <v>6.36975</v>
      </c>
      <c r="I971" s="43">
        <f t="shared" si="2"/>
        <v>5.987565</v>
      </c>
      <c r="J971" s="43">
        <f t="shared" si="3"/>
        <v>5.5416825</v>
      </c>
      <c r="K971" s="51" t="s">
        <v>2456</v>
      </c>
      <c r="L971" s="27"/>
      <c r="M971" s="28" t="str">
        <f t="shared" si="4"/>
        <v/>
      </c>
      <c r="N971" s="29" t="str">
        <f t="shared" si="5"/>
        <v/>
      </c>
      <c r="O971" s="30">
        <f t="shared" si="6"/>
        <v>0</v>
      </c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45.0" customHeight="1">
      <c r="A972" s="50">
        <v>8.055035683683E12</v>
      </c>
      <c r="B972" s="19"/>
      <c r="C972" s="51" t="s">
        <v>2458</v>
      </c>
      <c r="D972" s="62" t="s">
        <v>2459</v>
      </c>
      <c r="E972" s="40">
        <v>2.0</v>
      </c>
      <c r="F972" s="41"/>
      <c r="G972" s="42">
        <v>14.9</v>
      </c>
      <c r="H972" s="25">
        <f t="shared" si="1"/>
        <v>6.36975</v>
      </c>
      <c r="I972" s="43">
        <f t="shared" si="2"/>
        <v>5.987565</v>
      </c>
      <c r="J972" s="43">
        <f t="shared" si="3"/>
        <v>5.5416825</v>
      </c>
      <c r="K972" s="51" t="s">
        <v>2458</v>
      </c>
      <c r="L972" s="27"/>
      <c r="M972" s="28" t="str">
        <f t="shared" si="4"/>
        <v/>
      </c>
      <c r="N972" s="29" t="str">
        <f t="shared" si="5"/>
        <v/>
      </c>
      <c r="O972" s="30">
        <f t="shared" si="6"/>
        <v>0</v>
      </c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45.0" customHeight="1">
      <c r="A973" s="50">
        <v>8.05503568369E12</v>
      </c>
      <c r="B973" s="19"/>
      <c r="C973" s="51" t="s">
        <v>2460</v>
      </c>
      <c r="D973" s="62" t="s">
        <v>2461</v>
      </c>
      <c r="E973" s="40">
        <v>2.0</v>
      </c>
      <c r="F973" s="41"/>
      <c r="G973" s="42">
        <v>14.9</v>
      </c>
      <c r="H973" s="25">
        <f t="shared" si="1"/>
        <v>6.36975</v>
      </c>
      <c r="I973" s="43">
        <f t="shared" si="2"/>
        <v>5.987565</v>
      </c>
      <c r="J973" s="43">
        <f t="shared" si="3"/>
        <v>5.5416825</v>
      </c>
      <c r="K973" s="51" t="s">
        <v>2460</v>
      </c>
      <c r="L973" s="27"/>
      <c r="M973" s="28" t="str">
        <f t="shared" si="4"/>
        <v/>
      </c>
      <c r="N973" s="29" t="str">
        <f t="shared" si="5"/>
        <v/>
      </c>
      <c r="O973" s="30">
        <f t="shared" si="6"/>
        <v>0</v>
      </c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45.0" customHeight="1">
      <c r="A974" s="50">
        <v>8.055035683706E12</v>
      </c>
      <c r="B974" s="19"/>
      <c r="C974" s="51" t="s">
        <v>2462</v>
      </c>
      <c r="D974" s="62" t="s">
        <v>2463</v>
      </c>
      <c r="E974" s="40">
        <v>2.0</v>
      </c>
      <c r="F974" s="41"/>
      <c r="G974" s="42">
        <v>14.9</v>
      </c>
      <c r="H974" s="25">
        <f t="shared" si="1"/>
        <v>6.36975</v>
      </c>
      <c r="I974" s="43">
        <f t="shared" si="2"/>
        <v>5.987565</v>
      </c>
      <c r="J974" s="43">
        <f t="shared" si="3"/>
        <v>5.5416825</v>
      </c>
      <c r="K974" s="51" t="s">
        <v>2462</v>
      </c>
      <c r="L974" s="27"/>
      <c r="M974" s="28" t="str">
        <f t="shared" si="4"/>
        <v/>
      </c>
      <c r="N974" s="29" t="str">
        <f t="shared" si="5"/>
        <v/>
      </c>
      <c r="O974" s="30">
        <f t="shared" si="6"/>
        <v>0</v>
      </c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45.0" customHeight="1">
      <c r="A975" s="50">
        <v>8.05503568372E12</v>
      </c>
      <c r="B975" s="19"/>
      <c r="C975" s="51" t="s">
        <v>2464</v>
      </c>
      <c r="D975" s="62" t="s">
        <v>2465</v>
      </c>
      <c r="E975" s="40">
        <v>2.0</v>
      </c>
      <c r="F975" s="41"/>
      <c r="G975" s="42">
        <v>24.9</v>
      </c>
      <c r="H975" s="25">
        <f t="shared" si="1"/>
        <v>10.64475</v>
      </c>
      <c r="I975" s="43">
        <f t="shared" si="2"/>
        <v>10.006065</v>
      </c>
      <c r="J975" s="43">
        <f t="shared" si="3"/>
        <v>9.2609325</v>
      </c>
      <c r="K975" s="51" t="s">
        <v>2464</v>
      </c>
      <c r="L975" s="27"/>
      <c r="M975" s="28" t="str">
        <f t="shared" si="4"/>
        <v/>
      </c>
      <c r="N975" s="29" t="str">
        <f t="shared" si="5"/>
        <v/>
      </c>
      <c r="O975" s="30">
        <f t="shared" si="6"/>
        <v>0</v>
      </c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45.0" customHeight="1">
      <c r="A976" s="50">
        <v>8.055035683713E12</v>
      </c>
      <c r="B976" s="19"/>
      <c r="C976" s="51" t="s">
        <v>2466</v>
      </c>
      <c r="D976" s="62" t="s">
        <v>2467</v>
      </c>
      <c r="E976" s="40">
        <v>2.0</v>
      </c>
      <c r="F976" s="41"/>
      <c r="G976" s="42">
        <v>24.9</v>
      </c>
      <c r="H976" s="25">
        <f t="shared" si="1"/>
        <v>10.64475</v>
      </c>
      <c r="I976" s="43">
        <f t="shared" si="2"/>
        <v>10.006065</v>
      </c>
      <c r="J976" s="43">
        <f t="shared" si="3"/>
        <v>9.2609325</v>
      </c>
      <c r="K976" s="51" t="s">
        <v>2466</v>
      </c>
      <c r="L976" s="27"/>
      <c r="M976" s="28" t="str">
        <f t="shared" si="4"/>
        <v/>
      </c>
      <c r="N976" s="29" t="str">
        <f t="shared" si="5"/>
        <v/>
      </c>
      <c r="O976" s="30">
        <f t="shared" si="6"/>
        <v>0</v>
      </c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45.0" customHeight="1">
      <c r="A977" s="50">
        <v>8.055035683737E12</v>
      </c>
      <c r="B977" s="19"/>
      <c r="C977" s="51" t="s">
        <v>2468</v>
      </c>
      <c r="D977" s="62" t="s">
        <v>2469</v>
      </c>
      <c r="E977" s="40">
        <v>2.0</v>
      </c>
      <c r="F977" s="41"/>
      <c r="G977" s="42">
        <v>26.9</v>
      </c>
      <c r="H977" s="25">
        <f t="shared" si="1"/>
        <v>11.49975</v>
      </c>
      <c r="I977" s="43">
        <f t="shared" si="2"/>
        <v>10.809765</v>
      </c>
      <c r="J977" s="43">
        <f t="shared" si="3"/>
        <v>10.0047825</v>
      </c>
      <c r="K977" s="51" t="s">
        <v>2468</v>
      </c>
      <c r="L977" s="27"/>
      <c r="M977" s="28" t="str">
        <f t="shared" si="4"/>
        <v/>
      </c>
      <c r="N977" s="29" t="str">
        <f t="shared" si="5"/>
        <v/>
      </c>
      <c r="O977" s="30">
        <f t="shared" si="6"/>
        <v>0</v>
      </c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45.0" customHeight="1">
      <c r="A978" s="50">
        <v>8.055035683768E12</v>
      </c>
      <c r="B978" s="19"/>
      <c r="C978" s="51" t="s">
        <v>2470</v>
      </c>
      <c r="D978" s="62" t="s">
        <v>2471</v>
      </c>
      <c r="E978" s="40">
        <v>2.0</v>
      </c>
      <c r="F978" s="41"/>
      <c r="G978" s="42">
        <v>26.9</v>
      </c>
      <c r="H978" s="25">
        <f t="shared" si="1"/>
        <v>11.49975</v>
      </c>
      <c r="I978" s="43">
        <f t="shared" si="2"/>
        <v>10.809765</v>
      </c>
      <c r="J978" s="43">
        <f t="shared" si="3"/>
        <v>10.0047825</v>
      </c>
      <c r="K978" s="51" t="s">
        <v>2470</v>
      </c>
      <c r="L978" s="27"/>
      <c r="M978" s="28" t="str">
        <f t="shared" si="4"/>
        <v/>
      </c>
      <c r="N978" s="29" t="str">
        <f t="shared" si="5"/>
        <v/>
      </c>
      <c r="O978" s="30">
        <f t="shared" si="6"/>
        <v>0</v>
      </c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45.0" customHeight="1">
      <c r="A979" s="50">
        <v>8.055035683751E12</v>
      </c>
      <c r="B979" s="19"/>
      <c r="C979" s="51" t="s">
        <v>2472</v>
      </c>
      <c r="D979" s="62" t="s">
        <v>2473</v>
      </c>
      <c r="E979" s="40">
        <v>2.0</v>
      </c>
      <c r="F979" s="41"/>
      <c r="G979" s="42">
        <v>26.9</v>
      </c>
      <c r="H979" s="25">
        <f t="shared" si="1"/>
        <v>11.49975</v>
      </c>
      <c r="I979" s="43">
        <f t="shared" si="2"/>
        <v>10.809765</v>
      </c>
      <c r="J979" s="43">
        <f t="shared" si="3"/>
        <v>10.0047825</v>
      </c>
      <c r="K979" s="51" t="s">
        <v>2472</v>
      </c>
      <c r="L979" s="27"/>
      <c r="M979" s="28" t="str">
        <f t="shared" si="4"/>
        <v/>
      </c>
      <c r="N979" s="29" t="str">
        <f t="shared" si="5"/>
        <v/>
      </c>
      <c r="O979" s="30">
        <f t="shared" si="6"/>
        <v>0</v>
      </c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45.0" customHeight="1">
      <c r="A980" s="50">
        <v>8.055035683744E12</v>
      </c>
      <c r="B980" s="19"/>
      <c r="C980" s="51" t="s">
        <v>2474</v>
      </c>
      <c r="D980" s="62" t="s">
        <v>2475</v>
      </c>
      <c r="E980" s="40">
        <v>2.0</v>
      </c>
      <c r="F980" s="41"/>
      <c r="G980" s="42">
        <v>26.9</v>
      </c>
      <c r="H980" s="25">
        <f t="shared" si="1"/>
        <v>11.49975</v>
      </c>
      <c r="I980" s="43">
        <f t="shared" si="2"/>
        <v>10.809765</v>
      </c>
      <c r="J980" s="43">
        <f t="shared" si="3"/>
        <v>10.0047825</v>
      </c>
      <c r="K980" s="51" t="s">
        <v>2474</v>
      </c>
      <c r="L980" s="27"/>
      <c r="M980" s="28" t="str">
        <f t="shared" si="4"/>
        <v/>
      </c>
      <c r="N980" s="29" t="str">
        <f t="shared" si="5"/>
        <v/>
      </c>
      <c r="O980" s="30">
        <f t="shared" si="6"/>
        <v>0</v>
      </c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45.0" customHeight="1">
      <c r="A981" s="50">
        <v>8.055035683782E12</v>
      </c>
      <c r="B981" s="19"/>
      <c r="C981" s="51" t="s">
        <v>2476</v>
      </c>
      <c r="D981" s="62" t="s">
        <v>2477</v>
      </c>
      <c r="E981" s="40">
        <v>2.0</v>
      </c>
      <c r="F981" s="41"/>
      <c r="G981" s="42">
        <v>26.9</v>
      </c>
      <c r="H981" s="25">
        <f t="shared" si="1"/>
        <v>11.49975</v>
      </c>
      <c r="I981" s="43">
        <f t="shared" si="2"/>
        <v>10.809765</v>
      </c>
      <c r="J981" s="43">
        <f t="shared" si="3"/>
        <v>10.0047825</v>
      </c>
      <c r="K981" s="51" t="s">
        <v>2476</v>
      </c>
      <c r="L981" s="27"/>
      <c r="M981" s="28" t="str">
        <f t="shared" si="4"/>
        <v/>
      </c>
      <c r="N981" s="29" t="str">
        <f t="shared" si="5"/>
        <v/>
      </c>
      <c r="O981" s="30">
        <f t="shared" si="6"/>
        <v>0</v>
      </c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45.0" customHeight="1">
      <c r="A982" s="50">
        <v>8.055035683775E12</v>
      </c>
      <c r="B982" s="19"/>
      <c r="C982" s="51" t="s">
        <v>2478</v>
      </c>
      <c r="D982" s="62" t="s">
        <v>2479</v>
      </c>
      <c r="E982" s="40">
        <v>2.0</v>
      </c>
      <c r="F982" s="41"/>
      <c r="G982" s="42">
        <v>26.9</v>
      </c>
      <c r="H982" s="25">
        <f t="shared" si="1"/>
        <v>11.49975</v>
      </c>
      <c r="I982" s="43">
        <f t="shared" si="2"/>
        <v>10.809765</v>
      </c>
      <c r="J982" s="43">
        <f t="shared" si="3"/>
        <v>10.0047825</v>
      </c>
      <c r="K982" s="51" t="s">
        <v>2478</v>
      </c>
      <c r="L982" s="27"/>
      <c r="M982" s="28" t="str">
        <f t="shared" si="4"/>
        <v/>
      </c>
      <c r="N982" s="29" t="str">
        <f t="shared" si="5"/>
        <v/>
      </c>
      <c r="O982" s="30">
        <f t="shared" si="6"/>
        <v>0</v>
      </c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45.0" customHeight="1">
      <c r="A983" s="50">
        <v>8.055035684345E12</v>
      </c>
      <c r="B983" s="19"/>
      <c r="C983" s="51" t="s">
        <v>2480</v>
      </c>
      <c r="D983" s="62" t="s">
        <v>2481</v>
      </c>
      <c r="E983" s="40">
        <v>2.0</v>
      </c>
      <c r="F983" s="41"/>
      <c r="G983" s="42">
        <v>12.9</v>
      </c>
      <c r="H983" s="25">
        <f t="shared" si="1"/>
        <v>5.51475</v>
      </c>
      <c r="I983" s="43">
        <f t="shared" si="2"/>
        <v>5.183865</v>
      </c>
      <c r="J983" s="43">
        <f t="shared" si="3"/>
        <v>4.7978325</v>
      </c>
      <c r="K983" s="51" t="s">
        <v>2480</v>
      </c>
      <c r="L983" s="27"/>
      <c r="M983" s="28" t="str">
        <f t="shared" si="4"/>
        <v/>
      </c>
      <c r="N983" s="29" t="str">
        <f t="shared" si="5"/>
        <v/>
      </c>
      <c r="O983" s="30">
        <f t="shared" si="6"/>
        <v>0</v>
      </c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45.0" customHeight="1">
      <c r="A984" s="50">
        <v>8.055035684352E12</v>
      </c>
      <c r="B984" s="19"/>
      <c r="C984" s="51" t="s">
        <v>2482</v>
      </c>
      <c r="D984" s="62" t="s">
        <v>2483</v>
      </c>
      <c r="E984" s="40">
        <v>2.0</v>
      </c>
      <c r="F984" s="41"/>
      <c r="G984" s="42">
        <v>12.9</v>
      </c>
      <c r="H984" s="25">
        <f t="shared" si="1"/>
        <v>5.51475</v>
      </c>
      <c r="I984" s="43">
        <f t="shared" si="2"/>
        <v>5.183865</v>
      </c>
      <c r="J984" s="43">
        <f t="shared" si="3"/>
        <v>4.7978325</v>
      </c>
      <c r="K984" s="51" t="s">
        <v>2482</v>
      </c>
      <c r="L984" s="27"/>
      <c r="M984" s="28" t="str">
        <f t="shared" si="4"/>
        <v/>
      </c>
      <c r="N984" s="29" t="str">
        <f t="shared" si="5"/>
        <v/>
      </c>
      <c r="O984" s="30">
        <f t="shared" si="6"/>
        <v>0</v>
      </c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45.0" customHeight="1">
      <c r="A985" s="50">
        <v>8.055035684369E12</v>
      </c>
      <c r="B985" s="19"/>
      <c r="C985" s="51" t="s">
        <v>2484</v>
      </c>
      <c r="D985" s="62" t="s">
        <v>2485</v>
      </c>
      <c r="E985" s="40">
        <v>2.0</v>
      </c>
      <c r="F985" s="41"/>
      <c r="G985" s="42">
        <v>12.9</v>
      </c>
      <c r="H985" s="25">
        <f t="shared" si="1"/>
        <v>5.51475</v>
      </c>
      <c r="I985" s="43">
        <f t="shared" si="2"/>
        <v>5.183865</v>
      </c>
      <c r="J985" s="43">
        <f t="shared" si="3"/>
        <v>4.7978325</v>
      </c>
      <c r="K985" s="51" t="s">
        <v>2484</v>
      </c>
      <c r="L985" s="27"/>
      <c r="M985" s="28" t="str">
        <f t="shared" si="4"/>
        <v/>
      </c>
      <c r="N985" s="29" t="str">
        <f t="shared" si="5"/>
        <v/>
      </c>
      <c r="O985" s="30">
        <f t="shared" si="6"/>
        <v>0</v>
      </c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45.0" customHeight="1">
      <c r="A986" s="50">
        <v>8.055035683942E12</v>
      </c>
      <c r="B986" s="19"/>
      <c r="C986" s="51" t="s">
        <v>2486</v>
      </c>
      <c r="D986" s="62" t="s">
        <v>2487</v>
      </c>
      <c r="E986" s="40">
        <v>2.0</v>
      </c>
      <c r="F986" s="41"/>
      <c r="G986" s="42">
        <v>12.9</v>
      </c>
      <c r="H986" s="25">
        <f t="shared" si="1"/>
        <v>5.51475</v>
      </c>
      <c r="I986" s="43">
        <f t="shared" si="2"/>
        <v>5.183865</v>
      </c>
      <c r="J986" s="43">
        <f t="shared" si="3"/>
        <v>4.7978325</v>
      </c>
      <c r="K986" s="51" t="s">
        <v>2486</v>
      </c>
      <c r="L986" s="27"/>
      <c r="M986" s="28" t="str">
        <f t="shared" si="4"/>
        <v/>
      </c>
      <c r="N986" s="29" t="str">
        <f t="shared" si="5"/>
        <v/>
      </c>
      <c r="O986" s="30">
        <f t="shared" si="6"/>
        <v>0</v>
      </c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45.0" customHeight="1">
      <c r="A987" s="50">
        <v>8.055035683935E12</v>
      </c>
      <c r="B987" s="19"/>
      <c r="C987" s="51" t="s">
        <v>2488</v>
      </c>
      <c r="D987" s="62" t="s">
        <v>2489</v>
      </c>
      <c r="E987" s="40">
        <v>2.0</v>
      </c>
      <c r="F987" s="41"/>
      <c r="G987" s="42">
        <v>12.9</v>
      </c>
      <c r="H987" s="25">
        <f t="shared" si="1"/>
        <v>5.51475</v>
      </c>
      <c r="I987" s="43">
        <f t="shared" si="2"/>
        <v>5.183865</v>
      </c>
      <c r="J987" s="43">
        <f t="shared" si="3"/>
        <v>4.7978325</v>
      </c>
      <c r="K987" s="51" t="s">
        <v>2488</v>
      </c>
      <c r="L987" s="27"/>
      <c r="M987" s="28" t="str">
        <f t="shared" si="4"/>
        <v/>
      </c>
      <c r="N987" s="29" t="str">
        <f t="shared" si="5"/>
        <v/>
      </c>
      <c r="O987" s="30">
        <f t="shared" si="6"/>
        <v>0</v>
      </c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45.0" customHeight="1">
      <c r="A988" s="50">
        <v>8.055035683928E12</v>
      </c>
      <c r="B988" s="19"/>
      <c r="C988" s="51" t="s">
        <v>2490</v>
      </c>
      <c r="D988" s="62" t="s">
        <v>2491</v>
      </c>
      <c r="E988" s="40">
        <v>2.0</v>
      </c>
      <c r="F988" s="41"/>
      <c r="G988" s="42">
        <v>12.9</v>
      </c>
      <c r="H988" s="25">
        <f t="shared" si="1"/>
        <v>5.51475</v>
      </c>
      <c r="I988" s="43">
        <f t="shared" si="2"/>
        <v>5.183865</v>
      </c>
      <c r="J988" s="43">
        <f t="shared" si="3"/>
        <v>4.7978325</v>
      </c>
      <c r="K988" s="51" t="s">
        <v>2490</v>
      </c>
      <c r="L988" s="27"/>
      <c r="M988" s="28" t="str">
        <f t="shared" si="4"/>
        <v/>
      </c>
      <c r="N988" s="29" t="str">
        <f t="shared" si="5"/>
        <v/>
      </c>
      <c r="O988" s="30">
        <f t="shared" si="6"/>
        <v>0</v>
      </c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45.0" customHeight="1">
      <c r="A989" s="50">
        <v>8.055035684918E12</v>
      </c>
      <c r="B989" s="19"/>
      <c r="C989" s="51" t="s">
        <v>2492</v>
      </c>
      <c r="D989" s="62" t="s">
        <v>2493</v>
      </c>
      <c r="E989" s="40">
        <v>2.0</v>
      </c>
      <c r="F989" s="41"/>
      <c r="G989" s="42">
        <v>12.9</v>
      </c>
      <c r="H989" s="25">
        <f t="shared" si="1"/>
        <v>5.51475</v>
      </c>
      <c r="I989" s="43">
        <f t="shared" si="2"/>
        <v>5.183865</v>
      </c>
      <c r="J989" s="43">
        <f t="shared" si="3"/>
        <v>4.7978325</v>
      </c>
      <c r="K989" s="51" t="s">
        <v>2492</v>
      </c>
      <c r="L989" s="27"/>
      <c r="M989" s="28" t="str">
        <f t="shared" si="4"/>
        <v/>
      </c>
      <c r="N989" s="29" t="str">
        <f t="shared" si="5"/>
        <v/>
      </c>
      <c r="O989" s="30">
        <f t="shared" si="6"/>
        <v>0</v>
      </c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45.0" customHeight="1">
      <c r="A990" s="50">
        <v>8.055035684932E12</v>
      </c>
      <c r="B990" s="19"/>
      <c r="C990" s="51" t="s">
        <v>2494</v>
      </c>
      <c r="D990" s="62" t="s">
        <v>2495</v>
      </c>
      <c r="E990" s="40">
        <v>2.0</v>
      </c>
      <c r="F990" s="41"/>
      <c r="G990" s="42">
        <v>12.9</v>
      </c>
      <c r="H990" s="25">
        <f t="shared" si="1"/>
        <v>5.51475</v>
      </c>
      <c r="I990" s="43">
        <f t="shared" si="2"/>
        <v>5.183865</v>
      </c>
      <c r="J990" s="43">
        <f t="shared" si="3"/>
        <v>4.7978325</v>
      </c>
      <c r="K990" s="51" t="s">
        <v>2494</v>
      </c>
      <c r="L990" s="27"/>
      <c r="M990" s="28" t="str">
        <f t="shared" si="4"/>
        <v/>
      </c>
      <c r="N990" s="29" t="str">
        <f t="shared" si="5"/>
        <v/>
      </c>
      <c r="O990" s="30">
        <f t="shared" si="6"/>
        <v>0</v>
      </c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45.0" customHeight="1">
      <c r="A991" s="50">
        <v>8.055035684925E12</v>
      </c>
      <c r="B991" s="19"/>
      <c r="C991" s="51" t="s">
        <v>2496</v>
      </c>
      <c r="D991" s="62" t="s">
        <v>2497</v>
      </c>
      <c r="E991" s="40">
        <v>2.0</v>
      </c>
      <c r="F991" s="41"/>
      <c r="G991" s="42">
        <v>12.9</v>
      </c>
      <c r="H991" s="25">
        <f t="shared" si="1"/>
        <v>5.51475</v>
      </c>
      <c r="I991" s="43">
        <f t="shared" si="2"/>
        <v>5.183865</v>
      </c>
      <c r="J991" s="43">
        <f t="shared" si="3"/>
        <v>4.7978325</v>
      </c>
      <c r="K991" s="51" t="s">
        <v>2496</v>
      </c>
      <c r="L991" s="27"/>
      <c r="M991" s="28" t="str">
        <f t="shared" si="4"/>
        <v/>
      </c>
      <c r="N991" s="29" t="str">
        <f t="shared" si="5"/>
        <v/>
      </c>
      <c r="O991" s="30">
        <f t="shared" si="6"/>
        <v>0</v>
      </c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45.0" customHeight="1">
      <c r="A992" s="50">
        <v>8.055035684949E12</v>
      </c>
      <c r="B992" s="19"/>
      <c r="C992" s="51" t="s">
        <v>2498</v>
      </c>
      <c r="D992" s="62" t="s">
        <v>2499</v>
      </c>
      <c r="E992" s="40">
        <v>2.0</v>
      </c>
      <c r="F992" s="41"/>
      <c r="G992" s="42">
        <v>14.9</v>
      </c>
      <c r="H992" s="25">
        <f t="shared" si="1"/>
        <v>6.36975</v>
      </c>
      <c r="I992" s="43">
        <f t="shared" si="2"/>
        <v>5.987565</v>
      </c>
      <c r="J992" s="43">
        <f t="shared" si="3"/>
        <v>5.5416825</v>
      </c>
      <c r="K992" s="51" t="s">
        <v>2498</v>
      </c>
      <c r="L992" s="27"/>
      <c r="M992" s="28" t="str">
        <f t="shared" si="4"/>
        <v/>
      </c>
      <c r="N992" s="29" t="str">
        <f t="shared" si="5"/>
        <v/>
      </c>
      <c r="O992" s="30">
        <f t="shared" si="6"/>
        <v>0</v>
      </c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45.0" customHeight="1">
      <c r="A993" s="50">
        <v>8.055035684963E12</v>
      </c>
      <c r="B993" s="19"/>
      <c r="C993" s="51" t="s">
        <v>2500</v>
      </c>
      <c r="D993" s="62" t="s">
        <v>2501</v>
      </c>
      <c r="E993" s="40">
        <v>2.0</v>
      </c>
      <c r="F993" s="41"/>
      <c r="G993" s="42">
        <v>14.9</v>
      </c>
      <c r="H993" s="25">
        <f t="shared" si="1"/>
        <v>6.36975</v>
      </c>
      <c r="I993" s="43">
        <f t="shared" si="2"/>
        <v>5.987565</v>
      </c>
      <c r="J993" s="43">
        <f t="shared" si="3"/>
        <v>5.5416825</v>
      </c>
      <c r="K993" s="51" t="s">
        <v>2500</v>
      </c>
      <c r="L993" s="27"/>
      <c r="M993" s="28" t="str">
        <f t="shared" si="4"/>
        <v/>
      </c>
      <c r="N993" s="29" t="str">
        <f t="shared" si="5"/>
        <v/>
      </c>
      <c r="O993" s="30">
        <f t="shared" si="6"/>
        <v>0</v>
      </c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45.0" customHeight="1">
      <c r="A994" s="50">
        <v>8.055035684956E12</v>
      </c>
      <c r="B994" s="19"/>
      <c r="C994" s="51" t="s">
        <v>2502</v>
      </c>
      <c r="D994" s="62" t="s">
        <v>2503</v>
      </c>
      <c r="E994" s="40">
        <v>2.0</v>
      </c>
      <c r="F994" s="41"/>
      <c r="G994" s="42">
        <v>14.9</v>
      </c>
      <c r="H994" s="25">
        <f t="shared" si="1"/>
        <v>6.36975</v>
      </c>
      <c r="I994" s="43">
        <f t="shared" si="2"/>
        <v>5.987565</v>
      </c>
      <c r="J994" s="43">
        <f t="shared" si="3"/>
        <v>5.5416825</v>
      </c>
      <c r="K994" s="51" t="s">
        <v>2502</v>
      </c>
      <c r="L994" s="27"/>
      <c r="M994" s="28" t="str">
        <f t="shared" si="4"/>
        <v/>
      </c>
      <c r="N994" s="29" t="str">
        <f t="shared" si="5"/>
        <v/>
      </c>
      <c r="O994" s="30">
        <f t="shared" si="6"/>
        <v>0</v>
      </c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45.0" customHeight="1">
      <c r="A995" s="50">
        <v>8.05503568497E12</v>
      </c>
      <c r="B995" s="19"/>
      <c r="C995" s="51" t="s">
        <v>2504</v>
      </c>
      <c r="D995" s="62" t="s">
        <v>2505</v>
      </c>
      <c r="E995" s="40">
        <v>2.0</v>
      </c>
      <c r="F995" s="41"/>
      <c r="G995" s="42">
        <v>14.9</v>
      </c>
      <c r="H995" s="25">
        <f t="shared" si="1"/>
        <v>6.36975</v>
      </c>
      <c r="I995" s="43">
        <f t="shared" si="2"/>
        <v>5.987565</v>
      </c>
      <c r="J995" s="43">
        <f t="shared" si="3"/>
        <v>5.5416825</v>
      </c>
      <c r="K995" s="51" t="s">
        <v>2504</v>
      </c>
      <c r="L995" s="27"/>
      <c r="M995" s="28" t="str">
        <f t="shared" si="4"/>
        <v/>
      </c>
      <c r="N995" s="29" t="str">
        <f t="shared" si="5"/>
        <v/>
      </c>
      <c r="O995" s="30">
        <f t="shared" si="6"/>
        <v>0</v>
      </c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45.0" customHeight="1">
      <c r="A996" s="50">
        <v>8.055035685076E12</v>
      </c>
      <c r="B996" s="19"/>
      <c r="C996" s="51" t="s">
        <v>2506</v>
      </c>
      <c r="D996" s="62" t="s">
        <v>2507</v>
      </c>
      <c r="E996" s="40">
        <v>2.0</v>
      </c>
      <c r="F996" s="41"/>
      <c r="G996" s="42">
        <v>17.9</v>
      </c>
      <c r="H996" s="25">
        <f t="shared" si="1"/>
        <v>7.65225</v>
      </c>
      <c r="I996" s="43">
        <f t="shared" si="2"/>
        <v>7.193115</v>
      </c>
      <c r="J996" s="43">
        <f t="shared" si="3"/>
        <v>6.6574575</v>
      </c>
      <c r="K996" s="51" t="s">
        <v>2506</v>
      </c>
      <c r="L996" s="27"/>
      <c r="M996" s="28" t="str">
        <f t="shared" si="4"/>
        <v/>
      </c>
      <c r="N996" s="29" t="str">
        <f t="shared" si="5"/>
        <v/>
      </c>
      <c r="O996" s="30">
        <f t="shared" si="6"/>
        <v>0</v>
      </c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45.0" customHeight="1">
      <c r="A997" s="50">
        <v>8.055035685083E12</v>
      </c>
      <c r="B997" s="19"/>
      <c r="C997" s="51" t="s">
        <v>2508</v>
      </c>
      <c r="D997" s="62" t="s">
        <v>2509</v>
      </c>
      <c r="E997" s="40">
        <v>2.0</v>
      </c>
      <c r="F997" s="41"/>
      <c r="G997" s="42">
        <v>17.9</v>
      </c>
      <c r="H997" s="25">
        <f t="shared" si="1"/>
        <v>7.65225</v>
      </c>
      <c r="I997" s="43">
        <f t="shared" si="2"/>
        <v>7.193115</v>
      </c>
      <c r="J997" s="43">
        <f t="shared" si="3"/>
        <v>6.6574575</v>
      </c>
      <c r="K997" s="51" t="s">
        <v>2508</v>
      </c>
      <c r="L997" s="27"/>
      <c r="M997" s="28" t="str">
        <f t="shared" si="4"/>
        <v/>
      </c>
      <c r="N997" s="29" t="str">
        <f t="shared" si="5"/>
        <v/>
      </c>
      <c r="O997" s="30">
        <f t="shared" si="6"/>
        <v>0</v>
      </c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45.0" customHeight="1">
      <c r="A998" s="50">
        <v>8.055035685069E12</v>
      </c>
      <c r="B998" s="19"/>
      <c r="C998" s="51" t="s">
        <v>2510</v>
      </c>
      <c r="D998" s="62" t="s">
        <v>2511</v>
      </c>
      <c r="E998" s="40">
        <v>2.0</v>
      </c>
      <c r="F998" s="41"/>
      <c r="G998" s="42">
        <v>17.9</v>
      </c>
      <c r="H998" s="25">
        <f t="shared" si="1"/>
        <v>7.65225</v>
      </c>
      <c r="I998" s="43">
        <f t="shared" si="2"/>
        <v>7.193115</v>
      </c>
      <c r="J998" s="43">
        <f t="shared" si="3"/>
        <v>6.6574575</v>
      </c>
      <c r="K998" s="51" t="s">
        <v>2510</v>
      </c>
      <c r="L998" s="27"/>
      <c r="M998" s="28" t="str">
        <f t="shared" si="4"/>
        <v/>
      </c>
      <c r="N998" s="29" t="str">
        <f t="shared" si="5"/>
        <v/>
      </c>
      <c r="O998" s="30">
        <f t="shared" si="6"/>
        <v>0</v>
      </c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45.0" customHeight="1">
      <c r="A999" s="50">
        <v>8.055035685106E12</v>
      </c>
      <c r="B999" s="19"/>
      <c r="C999" s="51" t="s">
        <v>2512</v>
      </c>
      <c r="D999" s="62" t="s">
        <v>2513</v>
      </c>
      <c r="E999" s="40">
        <v>2.0</v>
      </c>
      <c r="F999" s="41"/>
      <c r="G999" s="42">
        <v>12.9</v>
      </c>
      <c r="H999" s="25">
        <f t="shared" si="1"/>
        <v>5.51475</v>
      </c>
      <c r="I999" s="43">
        <f t="shared" si="2"/>
        <v>5.183865</v>
      </c>
      <c r="J999" s="43">
        <f t="shared" si="3"/>
        <v>4.7978325</v>
      </c>
      <c r="K999" s="51" t="s">
        <v>2512</v>
      </c>
      <c r="L999" s="27"/>
      <c r="M999" s="28" t="str">
        <f t="shared" si="4"/>
        <v/>
      </c>
      <c r="N999" s="29" t="str">
        <f t="shared" si="5"/>
        <v/>
      </c>
      <c r="O999" s="30">
        <f t="shared" si="6"/>
        <v>0</v>
      </c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45.0" customHeight="1">
      <c r="A1000" s="50">
        <v>8.055035685113E12</v>
      </c>
      <c r="B1000" s="19"/>
      <c r="C1000" s="51" t="s">
        <v>2514</v>
      </c>
      <c r="D1000" s="62" t="s">
        <v>2515</v>
      </c>
      <c r="E1000" s="40">
        <v>2.0</v>
      </c>
      <c r="F1000" s="41"/>
      <c r="G1000" s="42">
        <v>12.9</v>
      </c>
      <c r="H1000" s="25">
        <f t="shared" si="1"/>
        <v>5.51475</v>
      </c>
      <c r="I1000" s="43">
        <f t="shared" si="2"/>
        <v>5.183865</v>
      </c>
      <c r="J1000" s="43">
        <f t="shared" si="3"/>
        <v>4.7978325</v>
      </c>
      <c r="K1000" s="51" t="s">
        <v>2514</v>
      </c>
      <c r="L1000" s="27"/>
      <c r="M1000" s="28" t="str">
        <f t="shared" si="4"/>
        <v/>
      </c>
      <c r="N1000" s="29" t="str">
        <f t="shared" si="5"/>
        <v/>
      </c>
      <c r="O1000" s="30">
        <f t="shared" si="6"/>
        <v>0</v>
      </c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  <row r="1001" ht="45.0" customHeight="1">
      <c r="A1001" s="50">
        <v>8.05503568509E12</v>
      </c>
      <c r="B1001" s="19"/>
      <c r="C1001" s="51" t="s">
        <v>2516</v>
      </c>
      <c r="D1001" s="62" t="s">
        <v>2517</v>
      </c>
      <c r="E1001" s="40">
        <v>2.0</v>
      </c>
      <c r="F1001" s="41"/>
      <c r="G1001" s="42">
        <v>12.9</v>
      </c>
      <c r="H1001" s="25">
        <f t="shared" si="1"/>
        <v>5.51475</v>
      </c>
      <c r="I1001" s="43">
        <f t="shared" si="2"/>
        <v>5.183865</v>
      </c>
      <c r="J1001" s="43">
        <f t="shared" si="3"/>
        <v>4.7978325</v>
      </c>
      <c r="K1001" s="51" t="s">
        <v>2516</v>
      </c>
      <c r="L1001" s="27"/>
      <c r="M1001" s="28" t="str">
        <f t="shared" si="4"/>
        <v/>
      </c>
      <c r="N1001" s="29" t="str">
        <f t="shared" si="5"/>
        <v/>
      </c>
      <c r="O1001" s="30">
        <f t="shared" si="6"/>
        <v>0</v>
      </c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</row>
    <row r="1002" ht="45.0" customHeight="1">
      <c r="A1002" s="50">
        <v>8.055035685137E12</v>
      </c>
      <c r="B1002" s="19"/>
      <c r="C1002" s="51" t="s">
        <v>2518</v>
      </c>
      <c r="D1002" s="62" t="s">
        <v>2519</v>
      </c>
      <c r="E1002" s="40">
        <v>2.0</v>
      </c>
      <c r="F1002" s="41"/>
      <c r="G1002" s="42">
        <v>19.9</v>
      </c>
      <c r="H1002" s="25">
        <f t="shared" si="1"/>
        <v>8.50725</v>
      </c>
      <c r="I1002" s="43">
        <f t="shared" si="2"/>
        <v>7.996815</v>
      </c>
      <c r="J1002" s="43">
        <f t="shared" si="3"/>
        <v>7.4013075</v>
      </c>
      <c r="K1002" s="51" t="s">
        <v>2518</v>
      </c>
      <c r="L1002" s="27"/>
      <c r="M1002" s="28" t="str">
        <f t="shared" si="4"/>
        <v/>
      </c>
      <c r="N1002" s="29" t="str">
        <f t="shared" si="5"/>
        <v/>
      </c>
      <c r="O1002" s="30">
        <f t="shared" si="6"/>
        <v>0</v>
      </c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</row>
    <row r="1003" ht="45.0" customHeight="1">
      <c r="A1003" s="50">
        <v>8.055035685144E12</v>
      </c>
      <c r="B1003" s="19"/>
      <c r="C1003" s="51" t="s">
        <v>2520</v>
      </c>
      <c r="D1003" s="62" t="s">
        <v>2521</v>
      </c>
      <c r="E1003" s="40">
        <v>2.0</v>
      </c>
      <c r="F1003" s="41"/>
      <c r="G1003" s="42">
        <v>19.9</v>
      </c>
      <c r="H1003" s="25">
        <f t="shared" si="1"/>
        <v>8.50725</v>
      </c>
      <c r="I1003" s="43">
        <f t="shared" si="2"/>
        <v>7.996815</v>
      </c>
      <c r="J1003" s="43">
        <f t="shared" si="3"/>
        <v>7.4013075</v>
      </c>
      <c r="K1003" s="51" t="s">
        <v>2520</v>
      </c>
      <c r="L1003" s="27"/>
      <c r="M1003" s="28" t="str">
        <f t="shared" si="4"/>
        <v/>
      </c>
      <c r="N1003" s="29" t="str">
        <f t="shared" si="5"/>
        <v/>
      </c>
      <c r="O1003" s="30">
        <f t="shared" si="6"/>
        <v>0</v>
      </c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</row>
    <row r="1004" ht="45.0" customHeight="1">
      <c r="A1004" s="50">
        <v>8.05503568512E12</v>
      </c>
      <c r="B1004" s="19"/>
      <c r="C1004" s="51" t="s">
        <v>2522</v>
      </c>
      <c r="D1004" s="62" t="s">
        <v>2523</v>
      </c>
      <c r="E1004" s="40">
        <v>2.0</v>
      </c>
      <c r="F1004" s="41"/>
      <c r="G1004" s="42">
        <v>19.9</v>
      </c>
      <c r="H1004" s="25">
        <f t="shared" si="1"/>
        <v>8.50725</v>
      </c>
      <c r="I1004" s="43">
        <f t="shared" si="2"/>
        <v>7.996815</v>
      </c>
      <c r="J1004" s="43">
        <f t="shared" si="3"/>
        <v>7.4013075</v>
      </c>
      <c r="K1004" s="51" t="s">
        <v>2522</v>
      </c>
      <c r="L1004" s="27"/>
      <c r="M1004" s="28" t="str">
        <f t="shared" si="4"/>
        <v/>
      </c>
      <c r="N1004" s="29" t="str">
        <f t="shared" si="5"/>
        <v/>
      </c>
      <c r="O1004" s="30">
        <f t="shared" si="6"/>
        <v>0</v>
      </c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</row>
    <row r="1005" ht="45.0" customHeight="1">
      <c r="A1005" s="50">
        <v>8.055035684E12</v>
      </c>
      <c r="B1005" s="19"/>
      <c r="C1005" s="51" t="s">
        <v>2524</v>
      </c>
      <c r="D1005" s="62" t="s">
        <v>2525</v>
      </c>
      <c r="E1005" s="40">
        <v>2.0</v>
      </c>
      <c r="F1005" s="41"/>
      <c r="G1005" s="42">
        <v>19.9</v>
      </c>
      <c r="H1005" s="25">
        <f t="shared" si="1"/>
        <v>8.50725</v>
      </c>
      <c r="I1005" s="43">
        <f t="shared" si="2"/>
        <v>7.996815</v>
      </c>
      <c r="J1005" s="43">
        <f t="shared" si="3"/>
        <v>7.4013075</v>
      </c>
      <c r="K1005" s="51" t="s">
        <v>2524</v>
      </c>
      <c r="L1005" s="27"/>
      <c r="M1005" s="28" t="str">
        <f t="shared" si="4"/>
        <v/>
      </c>
      <c r="N1005" s="29" t="str">
        <f t="shared" si="5"/>
        <v/>
      </c>
      <c r="O1005" s="30">
        <f t="shared" si="6"/>
        <v>0</v>
      </c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</row>
    <row r="1006" ht="45.0" customHeight="1">
      <c r="A1006" s="50">
        <v>8.055035683997E12</v>
      </c>
      <c r="B1006" s="19"/>
      <c r="C1006" s="51" t="s">
        <v>2526</v>
      </c>
      <c r="D1006" s="62" t="s">
        <v>2527</v>
      </c>
      <c r="E1006" s="40">
        <v>2.0</v>
      </c>
      <c r="F1006" s="41"/>
      <c r="G1006" s="42">
        <v>19.9</v>
      </c>
      <c r="H1006" s="25">
        <f t="shared" si="1"/>
        <v>8.50725</v>
      </c>
      <c r="I1006" s="43">
        <f t="shared" si="2"/>
        <v>7.996815</v>
      </c>
      <c r="J1006" s="43">
        <f t="shared" si="3"/>
        <v>7.4013075</v>
      </c>
      <c r="K1006" s="51" t="s">
        <v>2526</v>
      </c>
      <c r="L1006" s="27"/>
      <c r="M1006" s="28" t="str">
        <f t="shared" si="4"/>
        <v/>
      </c>
      <c r="N1006" s="29" t="str">
        <f t="shared" si="5"/>
        <v/>
      </c>
      <c r="O1006" s="30">
        <f t="shared" si="6"/>
        <v>0</v>
      </c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</row>
    <row r="1007" ht="45.0" customHeight="1">
      <c r="A1007" s="50">
        <v>8.055035683959E12</v>
      </c>
      <c r="B1007" s="19"/>
      <c r="C1007" s="51" t="s">
        <v>2528</v>
      </c>
      <c r="D1007" s="62" t="s">
        <v>2529</v>
      </c>
      <c r="E1007" s="40">
        <v>2.0</v>
      </c>
      <c r="F1007" s="41"/>
      <c r="G1007" s="42">
        <v>19.9</v>
      </c>
      <c r="H1007" s="25">
        <f t="shared" si="1"/>
        <v>8.50725</v>
      </c>
      <c r="I1007" s="43">
        <f t="shared" si="2"/>
        <v>7.996815</v>
      </c>
      <c r="J1007" s="43">
        <f t="shared" si="3"/>
        <v>7.4013075</v>
      </c>
      <c r="K1007" s="51" t="s">
        <v>2528</v>
      </c>
      <c r="L1007" s="27"/>
      <c r="M1007" s="28" t="str">
        <f t="shared" si="4"/>
        <v/>
      </c>
      <c r="N1007" s="29" t="str">
        <f t="shared" si="5"/>
        <v/>
      </c>
      <c r="O1007" s="30">
        <f t="shared" si="6"/>
        <v>0</v>
      </c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</row>
    <row r="1008" ht="45.0" customHeight="1">
      <c r="A1008" s="50">
        <v>8.05503568398E12</v>
      </c>
      <c r="B1008" s="19"/>
      <c r="C1008" s="51" t="s">
        <v>2530</v>
      </c>
      <c r="D1008" s="62" t="s">
        <v>2531</v>
      </c>
      <c r="E1008" s="40">
        <v>2.0</v>
      </c>
      <c r="F1008" s="41"/>
      <c r="G1008" s="42">
        <v>19.9</v>
      </c>
      <c r="H1008" s="25">
        <f t="shared" si="1"/>
        <v>8.50725</v>
      </c>
      <c r="I1008" s="43">
        <f t="shared" si="2"/>
        <v>7.996815</v>
      </c>
      <c r="J1008" s="43">
        <f t="shared" si="3"/>
        <v>7.4013075</v>
      </c>
      <c r="K1008" s="51" t="s">
        <v>2530</v>
      </c>
      <c r="L1008" s="27"/>
      <c r="M1008" s="28" t="str">
        <f t="shared" si="4"/>
        <v/>
      </c>
      <c r="N1008" s="29" t="str">
        <f t="shared" si="5"/>
        <v/>
      </c>
      <c r="O1008" s="30">
        <f t="shared" si="6"/>
        <v>0</v>
      </c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</row>
    <row r="1009" ht="45.0" customHeight="1">
      <c r="A1009" s="50">
        <v>8.055035683966E12</v>
      </c>
      <c r="B1009" s="19"/>
      <c r="C1009" s="51" t="s">
        <v>2532</v>
      </c>
      <c r="D1009" s="62" t="s">
        <v>2533</v>
      </c>
      <c r="E1009" s="40">
        <v>2.0</v>
      </c>
      <c r="F1009" s="41"/>
      <c r="G1009" s="42">
        <v>19.9</v>
      </c>
      <c r="H1009" s="25">
        <f t="shared" si="1"/>
        <v>8.50725</v>
      </c>
      <c r="I1009" s="43">
        <f t="shared" si="2"/>
        <v>7.996815</v>
      </c>
      <c r="J1009" s="43">
        <f t="shared" si="3"/>
        <v>7.4013075</v>
      </c>
      <c r="K1009" s="51" t="s">
        <v>2532</v>
      </c>
      <c r="L1009" s="27"/>
      <c r="M1009" s="28" t="str">
        <f t="shared" si="4"/>
        <v/>
      </c>
      <c r="N1009" s="29" t="str">
        <f t="shared" si="5"/>
        <v/>
      </c>
      <c r="O1009" s="30">
        <f t="shared" si="6"/>
        <v>0</v>
      </c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</row>
    <row r="1010" ht="45.0" customHeight="1">
      <c r="A1010" s="50">
        <v>8.055035683973E12</v>
      </c>
      <c r="B1010" s="19"/>
      <c r="C1010" s="51" t="s">
        <v>2534</v>
      </c>
      <c r="D1010" s="62" t="s">
        <v>2535</v>
      </c>
      <c r="E1010" s="40">
        <v>2.0</v>
      </c>
      <c r="F1010" s="41"/>
      <c r="G1010" s="42">
        <v>19.9</v>
      </c>
      <c r="H1010" s="25">
        <f t="shared" si="1"/>
        <v>8.50725</v>
      </c>
      <c r="I1010" s="43">
        <f t="shared" si="2"/>
        <v>7.996815</v>
      </c>
      <c r="J1010" s="43">
        <f t="shared" si="3"/>
        <v>7.4013075</v>
      </c>
      <c r="K1010" s="51" t="s">
        <v>2534</v>
      </c>
      <c r="L1010" s="27"/>
      <c r="M1010" s="28" t="str">
        <f t="shared" si="4"/>
        <v/>
      </c>
      <c r="N1010" s="29" t="str">
        <f t="shared" si="5"/>
        <v/>
      </c>
      <c r="O1010" s="30">
        <f t="shared" si="6"/>
        <v>0</v>
      </c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</row>
    <row r="1011" ht="45.0" customHeight="1">
      <c r="A1011" s="50">
        <v>8.055035684208E12</v>
      </c>
      <c r="B1011" s="19"/>
      <c r="C1011" s="51" t="s">
        <v>2536</v>
      </c>
      <c r="D1011" s="62" t="s">
        <v>2537</v>
      </c>
      <c r="E1011" s="40">
        <v>2.0</v>
      </c>
      <c r="F1011" s="41"/>
      <c r="G1011" s="42">
        <v>17.9</v>
      </c>
      <c r="H1011" s="25">
        <f t="shared" si="1"/>
        <v>7.65225</v>
      </c>
      <c r="I1011" s="43">
        <f t="shared" si="2"/>
        <v>7.193115</v>
      </c>
      <c r="J1011" s="43">
        <f t="shared" si="3"/>
        <v>6.6574575</v>
      </c>
      <c r="K1011" s="51" t="s">
        <v>2536</v>
      </c>
      <c r="L1011" s="27"/>
      <c r="M1011" s="28" t="str">
        <f t="shared" si="4"/>
        <v/>
      </c>
      <c r="N1011" s="29" t="str">
        <f t="shared" si="5"/>
        <v/>
      </c>
      <c r="O1011" s="30">
        <f t="shared" si="6"/>
        <v>0</v>
      </c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</row>
    <row r="1012" ht="45.0" customHeight="1">
      <c r="A1012" s="50">
        <v>8.055035684222E12</v>
      </c>
      <c r="B1012" s="19"/>
      <c r="C1012" s="51" t="s">
        <v>2538</v>
      </c>
      <c r="D1012" s="62" t="s">
        <v>2539</v>
      </c>
      <c r="E1012" s="40">
        <v>2.0</v>
      </c>
      <c r="F1012" s="41"/>
      <c r="G1012" s="42">
        <v>17.9</v>
      </c>
      <c r="H1012" s="25">
        <f t="shared" si="1"/>
        <v>7.65225</v>
      </c>
      <c r="I1012" s="43">
        <f t="shared" si="2"/>
        <v>7.193115</v>
      </c>
      <c r="J1012" s="43">
        <f t="shared" si="3"/>
        <v>6.6574575</v>
      </c>
      <c r="K1012" s="51" t="s">
        <v>2538</v>
      </c>
      <c r="L1012" s="27"/>
      <c r="M1012" s="28" t="str">
        <f t="shared" si="4"/>
        <v/>
      </c>
      <c r="N1012" s="29" t="str">
        <f t="shared" si="5"/>
        <v/>
      </c>
      <c r="O1012" s="30">
        <f t="shared" si="6"/>
        <v>0</v>
      </c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</row>
    <row r="1013" ht="45.0" customHeight="1">
      <c r="A1013" s="50">
        <v>8.055035684192E12</v>
      </c>
      <c r="B1013" s="19"/>
      <c r="C1013" s="51" t="s">
        <v>2540</v>
      </c>
      <c r="D1013" s="62" t="s">
        <v>2541</v>
      </c>
      <c r="E1013" s="40">
        <v>2.0</v>
      </c>
      <c r="F1013" s="41"/>
      <c r="G1013" s="42">
        <v>17.9</v>
      </c>
      <c r="H1013" s="25">
        <f t="shared" si="1"/>
        <v>7.65225</v>
      </c>
      <c r="I1013" s="43">
        <f t="shared" si="2"/>
        <v>7.193115</v>
      </c>
      <c r="J1013" s="43">
        <f t="shared" si="3"/>
        <v>6.6574575</v>
      </c>
      <c r="K1013" s="51" t="s">
        <v>2540</v>
      </c>
      <c r="L1013" s="27"/>
      <c r="M1013" s="28" t="str">
        <f t="shared" si="4"/>
        <v/>
      </c>
      <c r="N1013" s="29" t="str">
        <f t="shared" si="5"/>
        <v/>
      </c>
      <c r="O1013" s="30">
        <f t="shared" si="6"/>
        <v>0</v>
      </c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</row>
    <row r="1014" ht="45.0" customHeight="1">
      <c r="A1014" s="50">
        <v>8.055035684215E12</v>
      </c>
      <c r="B1014" s="19"/>
      <c r="C1014" s="51" t="s">
        <v>2542</v>
      </c>
      <c r="D1014" s="62" t="s">
        <v>2543</v>
      </c>
      <c r="E1014" s="40">
        <v>2.0</v>
      </c>
      <c r="F1014" s="41"/>
      <c r="G1014" s="42">
        <v>17.9</v>
      </c>
      <c r="H1014" s="25">
        <f t="shared" si="1"/>
        <v>7.65225</v>
      </c>
      <c r="I1014" s="43">
        <f t="shared" si="2"/>
        <v>7.193115</v>
      </c>
      <c r="J1014" s="43">
        <f t="shared" si="3"/>
        <v>6.6574575</v>
      </c>
      <c r="K1014" s="51" t="s">
        <v>2542</v>
      </c>
      <c r="L1014" s="27"/>
      <c r="M1014" s="28" t="str">
        <f t="shared" si="4"/>
        <v/>
      </c>
      <c r="N1014" s="29" t="str">
        <f t="shared" si="5"/>
        <v/>
      </c>
      <c r="O1014" s="30">
        <f t="shared" si="6"/>
        <v>0</v>
      </c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</row>
    <row r="1015" ht="36.75" customHeight="1">
      <c r="A1015" s="50">
        <v>8.055035684239E12</v>
      </c>
      <c r="B1015" s="19"/>
      <c r="C1015" s="51" t="s">
        <v>2544</v>
      </c>
      <c r="D1015" s="62" t="s">
        <v>2545</v>
      </c>
      <c r="E1015" s="40">
        <v>2.0</v>
      </c>
      <c r="F1015" s="41"/>
      <c r="G1015" s="42">
        <v>22.9</v>
      </c>
      <c r="H1015" s="25">
        <f t="shared" si="1"/>
        <v>9.78975</v>
      </c>
      <c r="I1015" s="43">
        <f t="shared" si="2"/>
        <v>9.202365</v>
      </c>
      <c r="J1015" s="43">
        <f t="shared" si="3"/>
        <v>8.5170825</v>
      </c>
      <c r="K1015" s="51" t="s">
        <v>2544</v>
      </c>
      <c r="L1015" s="27"/>
      <c r="M1015" s="28" t="str">
        <f t="shared" si="4"/>
        <v/>
      </c>
      <c r="N1015" s="29" t="str">
        <f t="shared" si="5"/>
        <v/>
      </c>
      <c r="O1015" s="30">
        <f t="shared" si="6"/>
        <v>0</v>
      </c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</row>
    <row r="1016" ht="36.75" customHeight="1">
      <c r="A1016" s="50">
        <v>8.055035684246E12</v>
      </c>
      <c r="B1016" s="19"/>
      <c r="C1016" s="51" t="s">
        <v>2546</v>
      </c>
      <c r="D1016" s="62" t="s">
        <v>2547</v>
      </c>
      <c r="E1016" s="40">
        <v>2.0</v>
      </c>
      <c r="F1016" s="41"/>
      <c r="G1016" s="42">
        <v>22.9</v>
      </c>
      <c r="H1016" s="25">
        <f t="shared" si="1"/>
        <v>9.78975</v>
      </c>
      <c r="I1016" s="43">
        <f t="shared" si="2"/>
        <v>9.202365</v>
      </c>
      <c r="J1016" s="43">
        <f t="shared" si="3"/>
        <v>8.5170825</v>
      </c>
      <c r="K1016" s="51" t="s">
        <v>2546</v>
      </c>
      <c r="L1016" s="27"/>
      <c r="M1016" s="28" t="str">
        <f t="shared" si="4"/>
        <v/>
      </c>
      <c r="N1016" s="29" t="str">
        <f t="shared" si="5"/>
        <v/>
      </c>
      <c r="O1016" s="30">
        <f t="shared" si="6"/>
        <v>0</v>
      </c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</row>
    <row r="1017" ht="45.0" customHeight="1">
      <c r="A1017" s="50">
        <v>8.055035684253E12</v>
      </c>
      <c r="B1017" s="19"/>
      <c r="C1017" s="51" t="s">
        <v>2548</v>
      </c>
      <c r="D1017" s="62" t="s">
        <v>2549</v>
      </c>
      <c r="E1017" s="40">
        <v>2.0</v>
      </c>
      <c r="F1017" s="41"/>
      <c r="G1017" s="42">
        <v>12.9</v>
      </c>
      <c r="H1017" s="25">
        <f t="shared" si="1"/>
        <v>5.51475</v>
      </c>
      <c r="I1017" s="43">
        <f t="shared" si="2"/>
        <v>5.183865</v>
      </c>
      <c r="J1017" s="43">
        <f t="shared" si="3"/>
        <v>4.7978325</v>
      </c>
      <c r="K1017" s="51" t="s">
        <v>2548</v>
      </c>
      <c r="L1017" s="27"/>
      <c r="M1017" s="28" t="str">
        <f t="shared" si="4"/>
        <v/>
      </c>
      <c r="N1017" s="29" t="str">
        <f t="shared" si="5"/>
        <v/>
      </c>
      <c r="O1017" s="30">
        <f t="shared" si="6"/>
        <v>0</v>
      </c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</row>
    <row r="1018" ht="45.0" customHeight="1">
      <c r="A1018" s="50">
        <v>8.05503568426E12</v>
      </c>
      <c r="B1018" s="19"/>
      <c r="C1018" s="51" t="s">
        <v>2550</v>
      </c>
      <c r="D1018" s="62" t="s">
        <v>2551</v>
      </c>
      <c r="E1018" s="40">
        <v>2.0</v>
      </c>
      <c r="F1018" s="41"/>
      <c r="G1018" s="42">
        <v>12.9</v>
      </c>
      <c r="H1018" s="25">
        <f t="shared" si="1"/>
        <v>5.51475</v>
      </c>
      <c r="I1018" s="43">
        <f t="shared" si="2"/>
        <v>5.183865</v>
      </c>
      <c r="J1018" s="43">
        <f t="shared" si="3"/>
        <v>4.7978325</v>
      </c>
      <c r="K1018" s="51" t="s">
        <v>2550</v>
      </c>
      <c r="L1018" s="27"/>
      <c r="M1018" s="28" t="str">
        <f t="shared" si="4"/>
        <v/>
      </c>
      <c r="N1018" s="29" t="str">
        <f t="shared" si="5"/>
        <v/>
      </c>
      <c r="O1018" s="30">
        <f t="shared" si="6"/>
        <v>0</v>
      </c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</row>
    <row r="1019" ht="45.0" customHeight="1">
      <c r="A1019" s="50">
        <v>8.055035684277E12</v>
      </c>
      <c r="B1019" s="19"/>
      <c r="C1019" s="51" t="s">
        <v>2552</v>
      </c>
      <c r="D1019" s="62" t="s">
        <v>2553</v>
      </c>
      <c r="E1019" s="40">
        <v>2.0</v>
      </c>
      <c r="F1019" s="41"/>
      <c r="G1019" s="42">
        <v>12.9</v>
      </c>
      <c r="H1019" s="25">
        <f t="shared" si="1"/>
        <v>5.51475</v>
      </c>
      <c r="I1019" s="43">
        <f t="shared" si="2"/>
        <v>5.183865</v>
      </c>
      <c r="J1019" s="43">
        <f t="shared" si="3"/>
        <v>4.7978325</v>
      </c>
      <c r="K1019" s="51" t="s">
        <v>2552</v>
      </c>
      <c r="L1019" s="27"/>
      <c r="M1019" s="28" t="str">
        <f t="shared" si="4"/>
        <v/>
      </c>
      <c r="N1019" s="29" t="str">
        <f t="shared" si="5"/>
        <v/>
      </c>
      <c r="O1019" s="30">
        <f t="shared" si="6"/>
        <v>0</v>
      </c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</row>
    <row r="1020" ht="45.0" customHeight="1">
      <c r="A1020" s="50">
        <v>8.055035684642E12</v>
      </c>
      <c r="B1020" s="19"/>
      <c r="C1020" s="51" t="s">
        <v>2554</v>
      </c>
      <c r="D1020" s="62" t="s">
        <v>2555</v>
      </c>
      <c r="E1020" s="40" t="s">
        <v>406</v>
      </c>
      <c r="F1020" s="41"/>
      <c r="G1020" s="42">
        <v>12.9</v>
      </c>
      <c r="H1020" s="25">
        <f t="shared" si="1"/>
        <v>5.51475</v>
      </c>
      <c r="I1020" s="43">
        <f t="shared" si="2"/>
        <v>5.183865</v>
      </c>
      <c r="J1020" s="43">
        <f t="shared" si="3"/>
        <v>4.7978325</v>
      </c>
      <c r="K1020" s="51" t="s">
        <v>2554</v>
      </c>
      <c r="L1020" s="27"/>
      <c r="M1020" s="28" t="str">
        <f t="shared" si="4"/>
        <v/>
      </c>
      <c r="N1020" s="29" t="str">
        <f t="shared" si="5"/>
        <v/>
      </c>
      <c r="O1020" s="30">
        <f t="shared" si="6"/>
        <v>0</v>
      </c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</row>
    <row r="1021" ht="45.0" customHeight="1">
      <c r="A1021" s="50">
        <v>8.055035684666E12</v>
      </c>
      <c r="B1021" s="19"/>
      <c r="C1021" s="51" t="s">
        <v>2556</v>
      </c>
      <c r="D1021" s="62" t="s">
        <v>2557</v>
      </c>
      <c r="E1021" s="40" t="s">
        <v>406</v>
      </c>
      <c r="F1021" s="41"/>
      <c r="G1021" s="42">
        <v>12.9</v>
      </c>
      <c r="H1021" s="25">
        <f t="shared" si="1"/>
        <v>5.51475</v>
      </c>
      <c r="I1021" s="43">
        <f t="shared" si="2"/>
        <v>5.183865</v>
      </c>
      <c r="J1021" s="43">
        <f t="shared" si="3"/>
        <v>4.7978325</v>
      </c>
      <c r="K1021" s="51" t="s">
        <v>2556</v>
      </c>
      <c r="L1021" s="27"/>
      <c r="M1021" s="28" t="str">
        <f t="shared" si="4"/>
        <v/>
      </c>
      <c r="N1021" s="29" t="str">
        <f t="shared" si="5"/>
        <v/>
      </c>
      <c r="O1021" s="30">
        <f t="shared" si="6"/>
        <v>0</v>
      </c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</row>
    <row r="1022" ht="45.0" customHeight="1">
      <c r="A1022" s="50">
        <v>8.055035684611E12</v>
      </c>
      <c r="B1022" s="19"/>
      <c r="C1022" s="51" t="s">
        <v>2558</v>
      </c>
      <c r="D1022" s="62" t="s">
        <v>2559</v>
      </c>
      <c r="E1022" s="40" t="s">
        <v>406</v>
      </c>
      <c r="F1022" s="41"/>
      <c r="G1022" s="42">
        <v>12.9</v>
      </c>
      <c r="H1022" s="25">
        <f t="shared" si="1"/>
        <v>5.51475</v>
      </c>
      <c r="I1022" s="43">
        <f t="shared" si="2"/>
        <v>5.183865</v>
      </c>
      <c r="J1022" s="43">
        <f t="shared" si="3"/>
        <v>4.7978325</v>
      </c>
      <c r="K1022" s="51" t="s">
        <v>2558</v>
      </c>
      <c r="L1022" s="27"/>
      <c r="M1022" s="28" t="str">
        <f t="shared" si="4"/>
        <v/>
      </c>
      <c r="N1022" s="29" t="str">
        <f t="shared" si="5"/>
        <v/>
      </c>
      <c r="O1022" s="30">
        <f t="shared" si="6"/>
        <v>0</v>
      </c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</row>
    <row r="1023" ht="45.0" customHeight="1">
      <c r="A1023" s="50">
        <v>8.055035684659E12</v>
      </c>
      <c r="B1023" s="19"/>
      <c r="C1023" s="51" t="s">
        <v>2560</v>
      </c>
      <c r="D1023" s="62" t="s">
        <v>2561</v>
      </c>
      <c r="E1023" s="40" t="s">
        <v>406</v>
      </c>
      <c r="F1023" s="41"/>
      <c r="G1023" s="42">
        <v>12.9</v>
      </c>
      <c r="H1023" s="25">
        <f t="shared" si="1"/>
        <v>5.51475</v>
      </c>
      <c r="I1023" s="43">
        <f t="shared" si="2"/>
        <v>5.183865</v>
      </c>
      <c r="J1023" s="43">
        <f t="shared" si="3"/>
        <v>4.7978325</v>
      </c>
      <c r="K1023" s="51" t="s">
        <v>2560</v>
      </c>
      <c r="L1023" s="27"/>
      <c r="M1023" s="28" t="str">
        <f t="shared" si="4"/>
        <v/>
      </c>
      <c r="N1023" s="29" t="str">
        <f t="shared" si="5"/>
        <v/>
      </c>
      <c r="O1023" s="30">
        <f t="shared" si="6"/>
        <v>0</v>
      </c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</row>
    <row r="1024" ht="45.0" customHeight="1">
      <c r="A1024" s="50">
        <v>8.055035684628E12</v>
      </c>
      <c r="B1024" s="19"/>
      <c r="C1024" s="51" t="s">
        <v>2562</v>
      </c>
      <c r="D1024" s="62" t="s">
        <v>2563</v>
      </c>
      <c r="E1024" s="40" t="s">
        <v>406</v>
      </c>
      <c r="F1024" s="41"/>
      <c r="G1024" s="42">
        <v>12.9</v>
      </c>
      <c r="H1024" s="25">
        <f t="shared" si="1"/>
        <v>5.51475</v>
      </c>
      <c r="I1024" s="43">
        <f t="shared" si="2"/>
        <v>5.183865</v>
      </c>
      <c r="J1024" s="43">
        <f t="shared" si="3"/>
        <v>4.7978325</v>
      </c>
      <c r="K1024" s="51" t="s">
        <v>2562</v>
      </c>
      <c r="L1024" s="27"/>
      <c r="M1024" s="28" t="str">
        <f t="shared" si="4"/>
        <v/>
      </c>
      <c r="N1024" s="29" t="str">
        <f t="shared" si="5"/>
        <v/>
      </c>
      <c r="O1024" s="30">
        <f t="shared" si="6"/>
        <v>0</v>
      </c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</row>
    <row r="1025" ht="45.0" customHeight="1">
      <c r="A1025" s="50">
        <v>8.055035684635E12</v>
      </c>
      <c r="B1025" s="19"/>
      <c r="C1025" s="51" t="s">
        <v>2564</v>
      </c>
      <c r="D1025" s="62" t="s">
        <v>2565</v>
      </c>
      <c r="E1025" s="40" t="s">
        <v>406</v>
      </c>
      <c r="F1025" s="41"/>
      <c r="G1025" s="42">
        <v>12.9</v>
      </c>
      <c r="H1025" s="25">
        <f t="shared" si="1"/>
        <v>5.51475</v>
      </c>
      <c r="I1025" s="43">
        <f t="shared" si="2"/>
        <v>5.183865</v>
      </c>
      <c r="J1025" s="43">
        <f t="shared" si="3"/>
        <v>4.7978325</v>
      </c>
      <c r="K1025" s="51" t="s">
        <v>2564</v>
      </c>
      <c r="L1025" s="27"/>
      <c r="M1025" s="28" t="str">
        <f t="shared" si="4"/>
        <v/>
      </c>
      <c r="N1025" s="29" t="str">
        <f t="shared" si="5"/>
        <v/>
      </c>
      <c r="O1025" s="30">
        <f t="shared" si="6"/>
        <v>0</v>
      </c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</row>
    <row r="1026" ht="45.0" customHeight="1">
      <c r="A1026" s="50">
        <v>8.055035684284E12</v>
      </c>
      <c r="B1026" s="19"/>
      <c r="C1026" s="51" t="s">
        <v>2566</v>
      </c>
      <c r="D1026" s="62" t="s">
        <v>2567</v>
      </c>
      <c r="E1026" s="40">
        <v>2.0</v>
      </c>
      <c r="F1026" s="41"/>
      <c r="G1026" s="42">
        <v>9.9</v>
      </c>
      <c r="H1026" s="25">
        <f t="shared" si="1"/>
        <v>4.23225</v>
      </c>
      <c r="I1026" s="43">
        <f t="shared" si="2"/>
        <v>3.978315</v>
      </c>
      <c r="J1026" s="43">
        <f t="shared" si="3"/>
        <v>3.6820575</v>
      </c>
      <c r="K1026" s="51" t="s">
        <v>2566</v>
      </c>
      <c r="L1026" s="27"/>
      <c r="M1026" s="28" t="str">
        <f t="shared" si="4"/>
        <v/>
      </c>
      <c r="N1026" s="29" t="str">
        <f t="shared" si="5"/>
        <v/>
      </c>
      <c r="O1026" s="30">
        <f t="shared" si="6"/>
        <v>0</v>
      </c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</row>
    <row r="1027" ht="45.0" customHeight="1">
      <c r="A1027" s="50">
        <v>8.055035684291E12</v>
      </c>
      <c r="B1027" s="19"/>
      <c r="C1027" s="51" t="s">
        <v>2568</v>
      </c>
      <c r="D1027" s="62" t="s">
        <v>2569</v>
      </c>
      <c r="E1027" s="40">
        <v>2.0</v>
      </c>
      <c r="F1027" s="41"/>
      <c r="G1027" s="42">
        <v>9.9</v>
      </c>
      <c r="H1027" s="25">
        <f t="shared" si="1"/>
        <v>4.23225</v>
      </c>
      <c r="I1027" s="43">
        <f t="shared" si="2"/>
        <v>3.978315</v>
      </c>
      <c r="J1027" s="43">
        <f t="shared" si="3"/>
        <v>3.6820575</v>
      </c>
      <c r="K1027" s="51" t="s">
        <v>2568</v>
      </c>
      <c r="L1027" s="27"/>
      <c r="M1027" s="28" t="str">
        <f t="shared" si="4"/>
        <v/>
      </c>
      <c r="N1027" s="29" t="str">
        <f t="shared" si="5"/>
        <v/>
      </c>
      <c r="O1027" s="30">
        <f t="shared" si="6"/>
        <v>0</v>
      </c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</row>
    <row r="1028" ht="45.0" customHeight="1">
      <c r="A1028" s="50">
        <v>8.055035684307E12</v>
      </c>
      <c r="B1028" s="19"/>
      <c r="C1028" s="51" t="s">
        <v>2570</v>
      </c>
      <c r="D1028" s="62" t="s">
        <v>2571</v>
      </c>
      <c r="E1028" s="40">
        <v>2.0</v>
      </c>
      <c r="F1028" s="41"/>
      <c r="G1028" s="42">
        <v>9.9</v>
      </c>
      <c r="H1028" s="25">
        <f t="shared" si="1"/>
        <v>4.23225</v>
      </c>
      <c r="I1028" s="43">
        <f t="shared" si="2"/>
        <v>3.978315</v>
      </c>
      <c r="J1028" s="43">
        <f t="shared" si="3"/>
        <v>3.6820575</v>
      </c>
      <c r="K1028" s="51" t="s">
        <v>2570</v>
      </c>
      <c r="L1028" s="27"/>
      <c r="M1028" s="28" t="str">
        <f t="shared" si="4"/>
        <v/>
      </c>
      <c r="N1028" s="29" t="str">
        <f t="shared" si="5"/>
        <v/>
      </c>
      <c r="O1028" s="30">
        <f t="shared" si="6"/>
        <v>0</v>
      </c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</row>
    <row r="1029" ht="45.0" customHeight="1">
      <c r="A1029" s="50">
        <v>8.055035684314E12</v>
      </c>
      <c r="B1029" s="19"/>
      <c r="C1029" s="51" t="s">
        <v>2572</v>
      </c>
      <c r="D1029" s="62" t="s">
        <v>2573</v>
      </c>
      <c r="E1029" s="40">
        <v>2.0</v>
      </c>
      <c r="F1029" s="41"/>
      <c r="G1029" s="42">
        <v>9.9</v>
      </c>
      <c r="H1029" s="25">
        <f t="shared" si="1"/>
        <v>4.23225</v>
      </c>
      <c r="I1029" s="43">
        <f t="shared" si="2"/>
        <v>3.978315</v>
      </c>
      <c r="J1029" s="43">
        <f t="shared" si="3"/>
        <v>3.6820575</v>
      </c>
      <c r="K1029" s="51" t="s">
        <v>2572</v>
      </c>
      <c r="L1029" s="27"/>
      <c r="M1029" s="28" t="str">
        <f t="shared" si="4"/>
        <v/>
      </c>
      <c r="N1029" s="29" t="str">
        <f t="shared" si="5"/>
        <v/>
      </c>
      <c r="O1029" s="30">
        <f t="shared" si="6"/>
        <v>0</v>
      </c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</row>
    <row r="1030" ht="45.0" customHeight="1">
      <c r="A1030" s="50">
        <v>8.055035684338E12</v>
      </c>
      <c r="B1030" s="19"/>
      <c r="C1030" s="51" t="s">
        <v>2574</v>
      </c>
      <c r="D1030" s="62" t="s">
        <v>2575</v>
      </c>
      <c r="E1030" s="40">
        <v>2.0</v>
      </c>
      <c r="F1030" s="41"/>
      <c r="G1030" s="42">
        <v>24.9</v>
      </c>
      <c r="H1030" s="25">
        <f t="shared" si="1"/>
        <v>10.64475</v>
      </c>
      <c r="I1030" s="43">
        <f t="shared" si="2"/>
        <v>10.006065</v>
      </c>
      <c r="J1030" s="43">
        <f t="shared" si="3"/>
        <v>9.2609325</v>
      </c>
      <c r="K1030" s="51" t="s">
        <v>2574</v>
      </c>
      <c r="L1030" s="27"/>
      <c r="M1030" s="28" t="str">
        <f t="shared" si="4"/>
        <v/>
      </c>
      <c r="N1030" s="29" t="str">
        <f t="shared" si="5"/>
        <v/>
      </c>
      <c r="O1030" s="30">
        <f t="shared" si="6"/>
        <v>0</v>
      </c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</row>
    <row r="1031" ht="45.0" customHeight="1">
      <c r="A1031" s="50">
        <v>8.055035684376E12</v>
      </c>
      <c r="B1031" s="19"/>
      <c r="C1031" s="51" t="s">
        <v>2576</v>
      </c>
      <c r="D1031" s="62" t="s">
        <v>2577</v>
      </c>
      <c r="E1031" s="40">
        <v>2.0</v>
      </c>
      <c r="F1031" s="41"/>
      <c r="G1031" s="42">
        <v>15.9</v>
      </c>
      <c r="H1031" s="25">
        <f t="shared" si="1"/>
        <v>6.79725</v>
      </c>
      <c r="I1031" s="43">
        <f t="shared" si="2"/>
        <v>6.389415</v>
      </c>
      <c r="J1031" s="43">
        <f t="shared" si="3"/>
        <v>5.9136075</v>
      </c>
      <c r="K1031" s="51" t="s">
        <v>2576</v>
      </c>
      <c r="L1031" s="27"/>
      <c r="M1031" s="28" t="str">
        <f t="shared" si="4"/>
        <v/>
      </c>
      <c r="N1031" s="29" t="str">
        <f t="shared" si="5"/>
        <v/>
      </c>
      <c r="O1031" s="30">
        <f t="shared" si="6"/>
        <v>0</v>
      </c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</row>
    <row r="1032" ht="45.0" customHeight="1">
      <c r="A1032" s="50">
        <v>8.055035684383E12</v>
      </c>
      <c r="B1032" s="19"/>
      <c r="C1032" s="51" t="s">
        <v>2578</v>
      </c>
      <c r="D1032" s="62" t="s">
        <v>2579</v>
      </c>
      <c r="E1032" s="40">
        <v>2.0</v>
      </c>
      <c r="F1032" s="41"/>
      <c r="G1032" s="42">
        <v>15.9</v>
      </c>
      <c r="H1032" s="25">
        <f t="shared" si="1"/>
        <v>6.79725</v>
      </c>
      <c r="I1032" s="43">
        <f t="shared" si="2"/>
        <v>6.389415</v>
      </c>
      <c r="J1032" s="43">
        <f t="shared" si="3"/>
        <v>5.9136075</v>
      </c>
      <c r="K1032" s="51" t="s">
        <v>2578</v>
      </c>
      <c r="L1032" s="27"/>
      <c r="M1032" s="28" t="str">
        <f t="shared" si="4"/>
        <v/>
      </c>
      <c r="N1032" s="29" t="str">
        <f t="shared" si="5"/>
        <v/>
      </c>
      <c r="O1032" s="30">
        <f t="shared" si="6"/>
        <v>0</v>
      </c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</row>
    <row r="1033" ht="45.0" customHeight="1">
      <c r="A1033" s="50">
        <v>8.05503568439E12</v>
      </c>
      <c r="B1033" s="19"/>
      <c r="C1033" s="51" t="s">
        <v>2580</v>
      </c>
      <c r="D1033" s="62" t="s">
        <v>2581</v>
      </c>
      <c r="E1033" s="40">
        <v>2.0</v>
      </c>
      <c r="F1033" s="41"/>
      <c r="G1033" s="42">
        <v>15.9</v>
      </c>
      <c r="H1033" s="25">
        <f t="shared" si="1"/>
        <v>6.79725</v>
      </c>
      <c r="I1033" s="43">
        <f t="shared" si="2"/>
        <v>6.389415</v>
      </c>
      <c r="J1033" s="43">
        <f t="shared" si="3"/>
        <v>5.9136075</v>
      </c>
      <c r="K1033" s="51" t="s">
        <v>2580</v>
      </c>
      <c r="L1033" s="27"/>
      <c r="M1033" s="28" t="str">
        <f t="shared" si="4"/>
        <v/>
      </c>
      <c r="N1033" s="29" t="str">
        <f t="shared" si="5"/>
        <v/>
      </c>
      <c r="O1033" s="30">
        <f t="shared" si="6"/>
        <v>0</v>
      </c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</row>
    <row r="1034" ht="45.0" customHeight="1">
      <c r="A1034" s="50">
        <v>8.055035684406E12</v>
      </c>
      <c r="B1034" s="19"/>
      <c r="C1034" s="51" t="s">
        <v>2582</v>
      </c>
      <c r="D1034" s="62" t="s">
        <v>2583</v>
      </c>
      <c r="E1034" s="40">
        <v>2.0</v>
      </c>
      <c r="F1034" s="41"/>
      <c r="G1034" s="42">
        <v>15.9</v>
      </c>
      <c r="H1034" s="25">
        <f t="shared" si="1"/>
        <v>6.79725</v>
      </c>
      <c r="I1034" s="43">
        <f t="shared" si="2"/>
        <v>6.389415</v>
      </c>
      <c r="J1034" s="43">
        <f t="shared" si="3"/>
        <v>5.9136075</v>
      </c>
      <c r="K1034" s="51" t="s">
        <v>2582</v>
      </c>
      <c r="L1034" s="27"/>
      <c r="M1034" s="28" t="str">
        <f t="shared" si="4"/>
        <v/>
      </c>
      <c r="N1034" s="29" t="str">
        <f t="shared" si="5"/>
        <v/>
      </c>
      <c r="O1034" s="30">
        <f t="shared" si="6"/>
        <v>0</v>
      </c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</row>
    <row r="1035" ht="45.0" customHeight="1">
      <c r="A1035" s="50">
        <v>8.055035684413E12</v>
      </c>
      <c r="B1035" s="19"/>
      <c r="C1035" s="51" t="s">
        <v>2584</v>
      </c>
      <c r="D1035" s="62" t="s">
        <v>2585</v>
      </c>
      <c r="E1035" s="40">
        <v>2.0</v>
      </c>
      <c r="F1035" s="41"/>
      <c r="G1035" s="42">
        <v>15.9</v>
      </c>
      <c r="H1035" s="25">
        <f t="shared" si="1"/>
        <v>6.79725</v>
      </c>
      <c r="I1035" s="43">
        <f t="shared" si="2"/>
        <v>6.389415</v>
      </c>
      <c r="J1035" s="43">
        <f t="shared" si="3"/>
        <v>5.9136075</v>
      </c>
      <c r="K1035" s="51" t="s">
        <v>2584</v>
      </c>
      <c r="L1035" s="27"/>
      <c r="M1035" s="28" t="str">
        <f t="shared" si="4"/>
        <v/>
      </c>
      <c r="N1035" s="29" t="str">
        <f t="shared" si="5"/>
        <v/>
      </c>
      <c r="O1035" s="30">
        <f t="shared" si="6"/>
        <v>0</v>
      </c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</row>
    <row r="1036" ht="45.0" customHeight="1">
      <c r="A1036" s="50">
        <v>8.05503568442E12</v>
      </c>
      <c r="B1036" s="19"/>
      <c r="C1036" s="51" t="s">
        <v>2586</v>
      </c>
      <c r="D1036" s="62" t="s">
        <v>2587</v>
      </c>
      <c r="E1036" s="40">
        <v>2.0</v>
      </c>
      <c r="F1036" s="41"/>
      <c r="G1036" s="42">
        <v>15.9</v>
      </c>
      <c r="H1036" s="25">
        <f t="shared" si="1"/>
        <v>6.79725</v>
      </c>
      <c r="I1036" s="43">
        <f t="shared" si="2"/>
        <v>6.389415</v>
      </c>
      <c r="J1036" s="43">
        <f t="shared" si="3"/>
        <v>5.9136075</v>
      </c>
      <c r="K1036" s="51" t="s">
        <v>2586</v>
      </c>
      <c r="L1036" s="27"/>
      <c r="M1036" s="28" t="str">
        <f t="shared" si="4"/>
        <v/>
      </c>
      <c r="N1036" s="29" t="str">
        <f t="shared" si="5"/>
        <v/>
      </c>
      <c r="O1036" s="30">
        <f t="shared" si="6"/>
        <v>0</v>
      </c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</row>
    <row r="1037" ht="45.0" customHeight="1">
      <c r="A1037" s="50">
        <v>8.055035684437E12</v>
      </c>
      <c r="B1037" s="19"/>
      <c r="C1037" s="51" t="s">
        <v>2588</v>
      </c>
      <c r="D1037" s="62" t="s">
        <v>2589</v>
      </c>
      <c r="E1037" s="40">
        <v>2.0</v>
      </c>
      <c r="F1037" s="41"/>
      <c r="G1037" s="42">
        <v>15.9</v>
      </c>
      <c r="H1037" s="25">
        <f t="shared" si="1"/>
        <v>6.79725</v>
      </c>
      <c r="I1037" s="43">
        <f t="shared" si="2"/>
        <v>6.389415</v>
      </c>
      <c r="J1037" s="43">
        <f t="shared" si="3"/>
        <v>5.9136075</v>
      </c>
      <c r="K1037" s="51" t="s">
        <v>2588</v>
      </c>
      <c r="L1037" s="27"/>
      <c r="M1037" s="28" t="str">
        <f t="shared" si="4"/>
        <v/>
      </c>
      <c r="N1037" s="29" t="str">
        <f t="shared" si="5"/>
        <v/>
      </c>
      <c r="O1037" s="30">
        <f t="shared" si="6"/>
        <v>0</v>
      </c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</row>
    <row r="1038" ht="45.0" customHeight="1">
      <c r="A1038" s="50">
        <v>8.055035684444E12</v>
      </c>
      <c r="B1038" s="19"/>
      <c r="C1038" s="51" t="s">
        <v>2590</v>
      </c>
      <c r="D1038" s="62" t="s">
        <v>2591</v>
      </c>
      <c r="E1038" s="40">
        <v>2.0</v>
      </c>
      <c r="F1038" s="41"/>
      <c r="G1038" s="42">
        <v>15.9</v>
      </c>
      <c r="H1038" s="25">
        <f t="shared" si="1"/>
        <v>6.79725</v>
      </c>
      <c r="I1038" s="43">
        <f t="shared" si="2"/>
        <v>6.389415</v>
      </c>
      <c r="J1038" s="43">
        <f t="shared" si="3"/>
        <v>5.9136075</v>
      </c>
      <c r="K1038" s="51" t="s">
        <v>2590</v>
      </c>
      <c r="L1038" s="27"/>
      <c r="M1038" s="28" t="str">
        <f t="shared" si="4"/>
        <v/>
      </c>
      <c r="N1038" s="29" t="str">
        <f t="shared" si="5"/>
        <v/>
      </c>
      <c r="O1038" s="30">
        <f t="shared" si="6"/>
        <v>0</v>
      </c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</row>
    <row r="1039" ht="45.0" customHeight="1">
      <c r="A1039" s="50">
        <v>8.055035684451E12</v>
      </c>
      <c r="B1039" s="19"/>
      <c r="C1039" s="51" t="s">
        <v>2592</v>
      </c>
      <c r="D1039" s="62" t="s">
        <v>2593</v>
      </c>
      <c r="E1039" s="40">
        <v>2.0</v>
      </c>
      <c r="F1039" s="41"/>
      <c r="G1039" s="42">
        <v>22.9</v>
      </c>
      <c r="H1039" s="25">
        <f t="shared" si="1"/>
        <v>9.78975</v>
      </c>
      <c r="I1039" s="43">
        <f t="shared" si="2"/>
        <v>9.202365</v>
      </c>
      <c r="J1039" s="43">
        <f t="shared" si="3"/>
        <v>8.5170825</v>
      </c>
      <c r="K1039" s="51" t="s">
        <v>2592</v>
      </c>
      <c r="L1039" s="27"/>
      <c r="M1039" s="28" t="str">
        <f t="shared" si="4"/>
        <v/>
      </c>
      <c r="N1039" s="29" t="str">
        <f t="shared" si="5"/>
        <v/>
      </c>
      <c r="O1039" s="30">
        <f t="shared" si="6"/>
        <v>0</v>
      </c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</row>
    <row r="1040" ht="45.0" customHeight="1">
      <c r="A1040" s="50">
        <v>8.055035684468E12</v>
      </c>
      <c r="B1040" s="19"/>
      <c r="C1040" s="51" t="s">
        <v>2594</v>
      </c>
      <c r="D1040" s="62" t="s">
        <v>2595</v>
      </c>
      <c r="E1040" s="40">
        <v>2.0</v>
      </c>
      <c r="F1040" s="41"/>
      <c r="G1040" s="42">
        <v>22.9</v>
      </c>
      <c r="H1040" s="25">
        <f t="shared" si="1"/>
        <v>9.78975</v>
      </c>
      <c r="I1040" s="43">
        <f t="shared" si="2"/>
        <v>9.202365</v>
      </c>
      <c r="J1040" s="43">
        <f t="shared" si="3"/>
        <v>8.5170825</v>
      </c>
      <c r="K1040" s="51" t="s">
        <v>2594</v>
      </c>
      <c r="L1040" s="27"/>
      <c r="M1040" s="28" t="str">
        <f t="shared" si="4"/>
        <v/>
      </c>
      <c r="N1040" s="29" t="str">
        <f t="shared" si="5"/>
        <v/>
      </c>
      <c r="O1040" s="30">
        <f t="shared" si="6"/>
        <v>0</v>
      </c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</row>
    <row r="1041" ht="45.0" customHeight="1">
      <c r="A1041" s="50">
        <v>8.055035684475E12</v>
      </c>
      <c r="B1041" s="19"/>
      <c r="C1041" s="51" t="s">
        <v>2596</v>
      </c>
      <c r="D1041" s="62" t="s">
        <v>2597</v>
      </c>
      <c r="E1041" s="40">
        <v>2.0</v>
      </c>
      <c r="F1041" s="41"/>
      <c r="G1041" s="42">
        <v>22.9</v>
      </c>
      <c r="H1041" s="25">
        <f t="shared" si="1"/>
        <v>9.78975</v>
      </c>
      <c r="I1041" s="43">
        <f t="shared" si="2"/>
        <v>9.202365</v>
      </c>
      <c r="J1041" s="43">
        <f t="shared" si="3"/>
        <v>8.5170825</v>
      </c>
      <c r="K1041" s="51" t="s">
        <v>2596</v>
      </c>
      <c r="L1041" s="27"/>
      <c r="M1041" s="28" t="str">
        <f t="shared" si="4"/>
        <v/>
      </c>
      <c r="N1041" s="29" t="str">
        <f t="shared" si="5"/>
        <v/>
      </c>
      <c r="O1041" s="30">
        <f t="shared" si="6"/>
        <v>0</v>
      </c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</row>
    <row r="1042" ht="45.0" customHeight="1">
      <c r="A1042" s="50">
        <v>8.055035684482E12</v>
      </c>
      <c r="B1042" s="19"/>
      <c r="C1042" s="51" t="s">
        <v>2598</v>
      </c>
      <c r="D1042" s="62" t="s">
        <v>2599</v>
      </c>
      <c r="E1042" s="40">
        <v>2.0</v>
      </c>
      <c r="F1042" s="41"/>
      <c r="G1042" s="42">
        <v>22.9</v>
      </c>
      <c r="H1042" s="25">
        <f t="shared" si="1"/>
        <v>9.78975</v>
      </c>
      <c r="I1042" s="43">
        <f t="shared" si="2"/>
        <v>9.202365</v>
      </c>
      <c r="J1042" s="43">
        <f t="shared" si="3"/>
        <v>8.5170825</v>
      </c>
      <c r="K1042" s="51" t="s">
        <v>2598</v>
      </c>
      <c r="L1042" s="27"/>
      <c r="M1042" s="28" t="str">
        <f t="shared" si="4"/>
        <v/>
      </c>
      <c r="N1042" s="29" t="str">
        <f t="shared" si="5"/>
        <v/>
      </c>
      <c r="O1042" s="30">
        <f t="shared" si="6"/>
        <v>0</v>
      </c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</row>
    <row r="1043" ht="45.0" customHeight="1">
      <c r="A1043" s="50">
        <v>8.055035684499E12</v>
      </c>
      <c r="B1043" s="19"/>
      <c r="C1043" s="51" t="s">
        <v>2600</v>
      </c>
      <c r="D1043" s="62" t="s">
        <v>2601</v>
      </c>
      <c r="E1043" s="40">
        <v>2.0</v>
      </c>
      <c r="F1043" s="41"/>
      <c r="G1043" s="42">
        <v>22.9</v>
      </c>
      <c r="H1043" s="25">
        <f t="shared" si="1"/>
        <v>9.78975</v>
      </c>
      <c r="I1043" s="43">
        <f t="shared" si="2"/>
        <v>9.202365</v>
      </c>
      <c r="J1043" s="43">
        <f t="shared" si="3"/>
        <v>8.5170825</v>
      </c>
      <c r="K1043" s="51" t="s">
        <v>2600</v>
      </c>
      <c r="L1043" s="27"/>
      <c r="M1043" s="28" t="str">
        <f t="shared" si="4"/>
        <v/>
      </c>
      <c r="N1043" s="29" t="str">
        <f t="shared" si="5"/>
        <v/>
      </c>
      <c r="O1043" s="30">
        <f t="shared" si="6"/>
        <v>0</v>
      </c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</row>
    <row r="1044" ht="45.0" customHeight="1">
      <c r="A1044" s="50">
        <v>8.055035684505E12</v>
      </c>
      <c r="B1044" s="19"/>
      <c r="C1044" s="51" t="s">
        <v>2602</v>
      </c>
      <c r="D1044" s="62" t="s">
        <v>2603</v>
      </c>
      <c r="E1044" s="40">
        <v>2.0</v>
      </c>
      <c r="F1044" s="41"/>
      <c r="G1044" s="42">
        <v>22.9</v>
      </c>
      <c r="H1044" s="25">
        <f t="shared" si="1"/>
        <v>9.78975</v>
      </c>
      <c r="I1044" s="43">
        <f t="shared" si="2"/>
        <v>9.202365</v>
      </c>
      <c r="J1044" s="43">
        <f t="shared" si="3"/>
        <v>8.5170825</v>
      </c>
      <c r="K1044" s="51" t="s">
        <v>2602</v>
      </c>
      <c r="L1044" s="27"/>
      <c r="M1044" s="28" t="str">
        <f t="shared" si="4"/>
        <v/>
      </c>
      <c r="N1044" s="29" t="str">
        <f t="shared" si="5"/>
        <v/>
      </c>
      <c r="O1044" s="30">
        <f t="shared" si="6"/>
        <v>0</v>
      </c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</row>
    <row r="1045" ht="45.0" customHeight="1">
      <c r="A1045" s="50">
        <v>8.055035684512E12</v>
      </c>
      <c r="B1045" s="19"/>
      <c r="C1045" s="51" t="s">
        <v>2604</v>
      </c>
      <c r="D1045" s="62" t="s">
        <v>2605</v>
      </c>
      <c r="E1045" s="40">
        <v>2.0</v>
      </c>
      <c r="F1045" s="41"/>
      <c r="G1045" s="42">
        <v>22.9</v>
      </c>
      <c r="H1045" s="25">
        <f t="shared" si="1"/>
        <v>9.78975</v>
      </c>
      <c r="I1045" s="43">
        <f t="shared" si="2"/>
        <v>9.202365</v>
      </c>
      <c r="J1045" s="43">
        <f t="shared" si="3"/>
        <v>8.5170825</v>
      </c>
      <c r="K1045" s="51" t="s">
        <v>2604</v>
      </c>
      <c r="L1045" s="27"/>
      <c r="M1045" s="28" t="str">
        <f t="shared" si="4"/>
        <v/>
      </c>
      <c r="N1045" s="29" t="str">
        <f t="shared" si="5"/>
        <v/>
      </c>
      <c r="O1045" s="30">
        <f t="shared" si="6"/>
        <v>0</v>
      </c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</row>
    <row r="1046" ht="45.0" customHeight="1">
      <c r="A1046" s="50">
        <v>8.055035684529E12</v>
      </c>
      <c r="B1046" s="19"/>
      <c r="C1046" s="51" t="s">
        <v>2606</v>
      </c>
      <c r="D1046" s="62" t="s">
        <v>2607</v>
      </c>
      <c r="E1046" s="40">
        <v>2.0</v>
      </c>
      <c r="F1046" s="41"/>
      <c r="G1046" s="42">
        <v>22.9</v>
      </c>
      <c r="H1046" s="25">
        <f t="shared" si="1"/>
        <v>9.78975</v>
      </c>
      <c r="I1046" s="43">
        <f t="shared" si="2"/>
        <v>9.202365</v>
      </c>
      <c r="J1046" s="43">
        <f t="shared" si="3"/>
        <v>8.5170825</v>
      </c>
      <c r="K1046" s="51" t="s">
        <v>2606</v>
      </c>
      <c r="L1046" s="27"/>
      <c r="M1046" s="28" t="str">
        <f t="shared" si="4"/>
        <v/>
      </c>
      <c r="N1046" s="29" t="str">
        <f t="shared" si="5"/>
        <v/>
      </c>
      <c r="O1046" s="30">
        <f t="shared" si="6"/>
        <v>0</v>
      </c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</row>
    <row r="1047" ht="45.0" customHeight="1">
      <c r="A1047" s="50">
        <v>8.055035685366E12</v>
      </c>
      <c r="B1047" s="19"/>
      <c r="C1047" s="51" t="s">
        <v>2608</v>
      </c>
      <c r="D1047" s="62" t="s">
        <v>2609</v>
      </c>
      <c r="E1047" s="40">
        <v>2.0</v>
      </c>
      <c r="F1047" s="41"/>
      <c r="G1047" s="42">
        <v>16.9</v>
      </c>
      <c r="H1047" s="25">
        <f t="shared" si="1"/>
        <v>7.22475</v>
      </c>
      <c r="I1047" s="43">
        <f t="shared" si="2"/>
        <v>6.791265</v>
      </c>
      <c r="J1047" s="43">
        <f t="shared" si="3"/>
        <v>6.2855325</v>
      </c>
      <c r="K1047" s="51" t="s">
        <v>2608</v>
      </c>
      <c r="L1047" s="27"/>
      <c r="M1047" s="28" t="str">
        <f t="shared" si="4"/>
        <v/>
      </c>
      <c r="N1047" s="29" t="str">
        <f t="shared" si="5"/>
        <v/>
      </c>
      <c r="O1047" s="30">
        <f t="shared" si="6"/>
        <v>0</v>
      </c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</row>
    <row r="1048" ht="45.0" customHeight="1">
      <c r="A1048" s="50">
        <v>8.055035684673E12</v>
      </c>
      <c r="B1048" s="19"/>
      <c r="C1048" s="51" t="s">
        <v>2610</v>
      </c>
      <c r="D1048" s="62" t="s">
        <v>2611</v>
      </c>
      <c r="E1048" s="40">
        <v>2.0</v>
      </c>
      <c r="F1048" s="41"/>
      <c r="G1048" s="42">
        <v>16.9</v>
      </c>
      <c r="H1048" s="25">
        <f t="shared" si="1"/>
        <v>7.22475</v>
      </c>
      <c r="I1048" s="43">
        <f t="shared" si="2"/>
        <v>6.791265</v>
      </c>
      <c r="J1048" s="43">
        <f t="shared" si="3"/>
        <v>6.2855325</v>
      </c>
      <c r="K1048" s="51" t="s">
        <v>2610</v>
      </c>
      <c r="L1048" s="27"/>
      <c r="M1048" s="28" t="str">
        <f t="shared" si="4"/>
        <v/>
      </c>
      <c r="N1048" s="29" t="str">
        <f t="shared" si="5"/>
        <v/>
      </c>
      <c r="O1048" s="30">
        <f t="shared" si="6"/>
        <v>0</v>
      </c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</row>
    <row r="1049" ht="45.0" customHeight="1">
      <c r="A1049" s="50">
        <v>8.05503568468E12</v>
      </c>
      <c r="B1049" s="19"/>
      <c r="C1049" s="51" t="s">
        <v>2612</v>
      </c>
      <c r="D1049" s="62" t="s">
        <v>2613</v>
      </c>
      <c r="E1049" s="40">
        <v>2.0</v>
      </c>
      <c r="F1049" s="41"/>
      <c r="G1049" s="42">
        <v>16.9</v>
      </c>
      <c r="H1049" s="25">
        <f t="shared" si="1"/>
        <v>7.22475</v>
      </c>
      <c r="I1049" s="43">
        <f t="shared" si="2"/>
        <v>6.791265</v>
      </c>
      <c r="J1049" s="43">
        <f t="shared" si="3"/>
        <v>6.2855325</v>
      </c>
      <c r="K1049" s="51" t="s">
        <v>2612</v>
      </c>
      <c r="L1049" s="27"/>
      <c r="M1049" s="28" t="str">
        <f t="shared" si="4"/>
        <v/>
      </c>
      <c r="N1049" s="29" t="str">
        <f t="shared" si="5"/>
        <v/>
      </c>
      <c r="O1049" s="30">
        <f t="shared" si="6"/>
        <v>0</v>
      </c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</row>
    <row r="1050" ht="45.0" customHeight="1">
      <c r="A1050" s="50">
        <v>8.055035684697E12</v>
      </c>
      <c r="B1050" s="19"/>
      <c r="C1050" s="51" t="s">
        <v>2614</v>
      </c>
      <c r="D1050" s="62" t="s">
        <v>2615</v>
      </c>
      <c r="E1050" s="40">
        <v>2.0</v>
      </c>
      <c r="F1050" s="41"/>
      <c r="G1050" s="42">
        <v>19.9</v>
      </c>
      <c r="H1050" s="25">
        <f t="shared" si="1"/>
        <v>8.50725</v>
      </c>
      <c r="I1050" s="43">
        <f t="shared" si="2"/>
        <v>7.996815</v>
      </c>
      <c r="J1050" s="43">
        <f t="shared" si="3"/>
        <v>7.4013075</v>
      </c>
      <c r="K1050" s="51" t="s">
        <v>2614</v>
      </c>
      <c r="L1050" s="27"/>
      <c r="M1050" s="28" t="str">
        <f t="shared" si="4"/>
        <v/>
      </c>
      <c r="N1050" s="29" t="str">
        <f t="shared" si="5"/>
        <v/>
      </c>
      <c r="O1050" s="30">
        <f t="shared" si="6"/>
        <v>0</v>
      </c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</row>
    <row r="1051" ht="45.0" customHeight="1">
      <c r="A1051" s="50">
        <v>8.055035684703E12</v>
      </c>
      <c r="B1051" s="19"/>
      <c r="C1051" s="51" t="s">
        <v>2616</v>
      </c>
      <c r="D1051" s="62" t="s">
        <v>2617</v>
      </c>
      <c r="E1051" s="40">
        <v>2.0</v>
      </c>
      <c r="F1051" s="41"/>
      <c r="G1051" s="42">
        <v>19.9</v>
      </c>
      <c r="H1051" s="25">
        <f t="shared" si="1"/>
        <v>8.50725</v>
      </c>
      <c r="I1051" s="43">
        <f t="shared" si="2"/>
        <v>7.996815</v>
      </c>
      <c r="J1051" s="43">
        <f t="shared" si="3"/>
        <v>7.4013075</v>
      </c>
      <c r="K1051" s="51" t="s">
        <v>2616</v>
      </c>
      <c r="L1051" s="27"/>
      <c r="M1051" s="28" t="str">
        <f t="shared" si="4"/>
        <v/>
      </c>
      <c r="N1051" s="29" t="str">
        <f t="shared" si="5"/>
        <v/>
      </c>
      <c r="O1051" s="30">
        <f t="shared" si="6"/>
        <v>0</v>
      </c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</row>
    <row r="1052" ht="45.0" customHeight="1">
      <c r="A1052" s="50">
        <v>8.05503568471E12</v>
      </c>
      <c r="B1052" s="19"/>
      <c r="C1052" s="51" t="s">
        <v>2618</v>
      </c>
      <c r="D1052" s="62" t="s">
        <v>2619</v>
      </c>
      <c r="E1052" s="40">
        <v>2.0</v>
      </c>
      <c r="F1052" s="41"/>
      <c r="G1052" s="42">
        <v>13.9</v>
      </c>
      <c r="H1052" s="25">
        <f t="shared" si="1"/>
        <v>5.94225</v>
      </c>
      <c r="I1052" s="43">
        <f t="shared" si="2"/>
        <v>5.585715</v>
      </c>
      <c r="J1052" s="43">
        <f t="shared" si="3"/>
        <v>5.1697575</v>
      </c>
      <c r="K1052" s="51" t="s">
        <v>2618</v>
      </c>
      <c r="L1052" s="27"/>
      <c r="M1052" s="28" t="str">
        <f t="shared" si="4"/>
        <v/>
      </c>
      <c r="N1052" s="29" t="str">
        <f t="shared" si="5"/>
        <v/>
      </c>
      <c r="O1052" s="30">
        <f t="shared" si="6"/>
        <v>0</v>
      </c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</row>
    <row r="1053" ht="45.0" customHeight="1">
      <c r="A1053" s="50">
        <v>8.055035684727E12</v>
      </c>
      <c r="B1053" s="19"/>
      <c r="C1053" s="51" t="s">
        <v>2620</v>
      </c>
      <c r="D1053" s="62" t="s">
        <v>2621</v>
      </c>
      <c r="E1053" s="40">
        <v>2.0</v>
      </c>
      <c r="F1053" s="41"/>
      <c r="G1053" s="42">
        <v>13.9</v>
      </c>
      <c r="H1053" s="25">
        <f t="shared" si="1"/>
        <v>5.94225</v>
      </c>
      <c r="I1053" s="43">
        <f t="shared" si="2"/>
        <v>5.585715</v>
      </c>
      <c r="J1053" s="43">
        <f t="shared" si="3"/>
        <v>5.1697575</v>
      </c>
      <c r="K1053" s="51" t="s">
        <v>2620</v>
      </c>
      <c r="L1053" s="27"/>
      <c r="M1053" s="28" t="str">
        <f t="shared" si="4"/>
        <v/>
      </c>
      <c r="N1053" s="29" t="str">
        <f t="shared" si="5"/>
        <v/>
      </c>
      <c r="O1053" s="30">
        <f t="shared" si="6"/>
        <v>0</v>
      </c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</row>
    <row r="1054" ht="45.0" customHeight="1">
      <c r="A1054" s="50">
        <v>8.055035684796E12</v>
      </c>
      <c r="B1054" s="19"/>
      <c r="C1054" s="51" t="s">
        <v>2622</v>
      </c>
      <c r="D1054" s="62" t="s">
        <v>2623</v>
      </c>
      <c r="E1054" s="40">
        <v>2.0</v>
      </c>
      <c r="F1054" s="41"/>
      <c r="G1054" s="42">
        <v>12.9</v>
      </c>
      <c r="H1054" s="25">
        <f t="shared" si="1"/>
        <v>5.51475</v>
      </c>
      <c r="I1054" s="43">
        <f t="shared" si="2"/>
        <v>5.183865</v>
      </c>
      <c r="J1054" s="43">
        <f t="shared" si="3"/>
        <v>4.7978325</v>
      </c>
      <c r="K1054" s="51" t="s">
        <v>2622</v>
      </c>
      <c r="L1054" s="27"/>
      <c r="M1054" s="28" t="str">
        <f t="shared" si="4"/>
        <v/>
      </c>
      <c r="N1054" s="29" t="str">
        <f t="shared" si="5"/>
        <v/>
      </c>
      <c r="O1054" s="30">
        <f t="shared" si="6"/>
        <v>0</v>
      </c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</row>
    <row r="1055" ht="45.0" customHeight="1">
      <c r="A1055" s="50">
        <v>8.055035684802E12</v>
      </c>
      <c r="B1055" s="19"/>
      <c r="C1055" s="51" t="s">
        <v>2624</v>
      </c>
      <c r="D1055" s="62" t="s">
        <v>2625</v>
      </c>
      <c r="E1055" s="40">
        <v>2.0</v>
      </c>
      <c r="F1055" s="41"/>
      <c r="G1055" s="42">
        <v>12.9</v>
      </c>
      <c r="H1055" s="25">
        <f t="shared" si="1"/>
        <v>5.51475</v>
      </c>
      <c r="I1055" s="43">
        <f t="shared" si="2"/>
        <v>5.183865</v>
      </c>
      <c r="J1055" s="43">
        <f t="shared" si="3"/>
        <v>4.7978325</v>
      </c>
      <c r="K1055" s="51" t="s">
        <v>2624</v>
      </c>
      <c r="L1055" s="27"/>
      <c r="M1055" s="28" t="str">
        <f t="shared" si="4"/>
        <v/>
      </c>
      <c r="N1055" s="29" t="str">
        <f t="shared" si="5"/>
        <v/>
      </c>
      <c r="O1055" s="30">
        <f t="shared" si="6"/>
        <v>0</v>
      </c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</row>
    <row r="1056" ht="45.0" customHeight="1">
      <c r="A1056" s="50">
        <v>8.055035684741E12</v>
      </c>
      <c r="B1056" s="19"/>
      <c r="C1056" s="51" t="s">
        <v>2626</v>
      </c>
      <c r="D1056" s="62" t="s">
        <v>2627</v>
      </c>
      <c r="E1056" s="40">
        <v>2.0</v>
      </c>
      <c r="F1056" s="41"/>
      <c r="G1056" s="42">
        <v>12.9</v>
      </c>
      <c r="H1056" s="25">
        <f t="shared" si="1"/>
        <v>5.51475</v>
      </c>
      <c r="I1056" s="43">
        <f t="shared" si="2"/>
        <v>5.183865</v>
      </c>
      <c r="J1056" s="43">
        <f t="shared" si="3"/>
        <v>4.7978325</v>
      </c>
      <c r="K1056" s="51" t="s">
        <v>2626</v>
      </c>
      <c r="L1056" s="27"/>
      <c r="M1056" s="28" t="str">
        <f t="shared" si="4"/>
        <v/>
      </c>
      <c r="N1056" s="29" t="str">
        <f t="shared" si="5"/>
        <v/>
      </c>
      <c r="O1056" s="30">
        <f t="shared" si="6"/>
        <v>0</v>
      </c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</row>
    <row r="1057" ht="45.0" customHeight="1">
      <c r="A1057" s="50">
        <v>8.055035684734E12</v>
      </c>
      <c r="B1057" s="19"/>
      <c r="C1057" s="51" t="s">
        <v>2628</v>
      </c>
      <c r="D1057" s="62" t="s">
        <v>2629</v>
      </c>
      <c r="E1057" s="40">
        <v>2.0</v>
      </c>
      <c r="F1057" s="41"/>
      <c r="G1057" s="42">
        <v>12.9</v>
      </c>
      <c r="H1057" s="25">
        <f t="shared" si="1"/>
        <v>5.51475</v>
      </c>
      <c r="I1057" s="43">
        <f t="shared" si="2"/>
        <v>5.183865</v>
      </c>
      <c r="J1057" s="43">
        <f t="shared" si="3"/>
        <v>4.7978325</v>
      </c>
      <c r="K1057" s="51" t="s">
        <v>2628</v>
      </c>
      <c r="L1057" s="27"/>
      <c r="M1057" s="28" t="str">
        <f t="shared" si="4"/>
        <v/>
      </c>
      <c r="N1057" s="29" t="str">
        <f t="shared" si="5"/>
        <v/>
      </c>
      <c r="O1057" s="30">
        <f t="shared" si="6"/>
        <v>0</v>
      </c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</row>
    <row r="1058" ht="45.0" customHeight="1">
      <c r="A1058" s="50">
        <v>8.055035684765E12</v>
      </c>
      <c r="B1058" s="19"/>
      <c r="C1058" s="51" t="s">
        <v>2630</v>
      </c>
      <c r="D1058" s="62" t="s">
        <v>2631</v>
      </c>
      <c r="E1058" s="40">
        <v>2.0</v>
      </c>
      <c r="F1058" s="41"/>
      <c r="G1058" s="42">
        <v>22.9</v>
      </c>
      <c r="H1058" s="25">
        <f t="shared" si="1"/>
        <v>9.78975</v>
      </c>
      <c r="I1058" s="43">
        <f t="shared" si="2"/>
        <v>9.202365</v>
      </c>
      <c r="J1058" s="43">
        <f t="shared" si="3"/>
        <v>8.5170825</v>
      </c>
      <c r="K1058" s="51" t="s">
        <v>2630</v>
      </c>
      <c r="L1058" s="27"/>
      <c r="M1058" s="28" t="str">
        <f t="shared" si="4"/>
        <v/>
      </c>
      <c r="N1058" s="29" t="str">
        <f t="shared" si="5"/>
        <v/>
      </c>
      <c r="O1058" s="30">
        <f t="shared" si="6"/>
        <v>0</v>
      </c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</row>
    <row r="1059" ht="45.0" customHeight="1">
      <c r="A1059" s="50">
        <v>8.055035684758E12</v>
      </c>
      <c r="B1059" s="19"/>
      <c r="C1059" s="51" t="s">
        <v>2632</v>
      </c>
      <c r="D1059" s="62" t="s">
        <v>2633</v>
      </c>
      <c r="E1059" s="40">
        <v>2.0</v>
      </c>
      <c r="F1059" s="41"/>
      <c r="G1059" s="42">
        <v>22.9</v>
      </c>
      <c r="H1059" s="25">
        <f t="shared" si="1"/>
        <v>9.78975</v>
      </c>
      <c r="I1059" s="43">
        <f t="shared" si="2"/>
        <v>9.202365</v>
      </c>
      <c r="J1059" s="43">
        <f t="shared" si="3"/>
        <v>8.5170825</v>
      </c>
      <c r="K1059" s="51" t="s">
        <v>2632</v>
      </c>
      <c r="L1059" s="27"/>
      <c r="M1059" s="28" t="str">
        <f t="shared" si="4"/>
        <v/>
      </c>
      <c r="N1059" s="29" t="str">
        <f t="shared" si="5"/>
        <v/>
      </c>
      <c r="O1059" s="30">
        <f t="shared" si="6"/>
        <v>0</v>
      </c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</row>
    <row r="1060" ht="45.0" customHeight="1">
      <c r="A1060" s="50">
        <v>8.055035684772E12</v>
      </c>
      <c r="B1060" s="19"/>
      <c r="C1060" s="51" t="s">
        <v>2634</v>
      </c>
      <c r="D1060" s="62" t="s">
        <v>2635</v>
      </c>
      <c r="E1060" s="40">
        <v>2.0</v>
      </c>
      <c r="F1060" s="41"/>
      <c r="G1060" s="42">
        <v>16.9</v>
      </c>
      <c r="H1060" s="25">
        <f t="shared" si="1"/>
        <v>7.22475</v>
      </c>
      <c r="I1060" s="43">
        <f t="shared" si="2"/>
        <v>6.791265</v>
      </c>
      <c r="J1060" s="43">
        <f t="shared" si="3"/>
        <v>6.2855325</v>
      </c>
      <c r="K1060" s="51" t="s">
        <v>2634</v>
      </c>
      <c r="L1060" s="27"/>
      <c r="M1060" s="28" t="str">
        <f t="shared" si="4"/>
        <v/>
      </c>
      <c r="N1060" s="29" t="str">
        <f t="shared" si="5"/>
        <v/>
      </c>
      <c r="O1060" s="30">
        <f t="shared" si="6"/>
        <v>0</v>
      </c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</row>
    <row r="1061" ht="45.0" customHeight="1">
      <c r="A1061" s="50">
        <v>8.055035684789E12</v>
      </c>
      <c r="B1061" s="19"/>
      <c r="C1061" s="51" t="s">
        <v>2636</v>
      </c>
      <c r="D1061" s="62" t="s">
        <v>2637</v>
      </c>
      <c r="E1061" s="40">
        <v>2.0</v>
      </c>
      <c r="F1061" s="41"/>
      <c r="G1061" s="42">
        <v>16.9</v>
      </c>
      <c r="H1061" s="25">
        <f t="shared" si="1"/>
        <v>7.22475</v>
      </c>
      <c r="I1061" s="43">
        <f t="shared" si="2"/>
        <v>6.791265</v>
      </c>
      <c r="J1061" s="43">
        <f t="shared" si="3"/>
        <v>6.2855325</v>
      </c>
      <c r="K1061" s="51" t="s">
        <v>2636</v>
      </c>
      <c r="L1061" s="27"/>
      <c r="M1061" s="28" t="str">
        <f t="shared" si="4"/>
        <v/>
      </c>
      <c r="N1061" s="29" t="str">
        <f t="shared" si="5"/>
        <v/>
      </c>
      <c r="O1061" s="30">
        <f t="shared" si="6"/>
        <v>0</v>
      </c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</row>
    <row r="1062" ht="45.0" customHeight="1">
      <c r="A1062" s="50">
        <v>8.055035684819E12</v>
      </c>
      <c r="B1062" s="19"/>
      <c r="C1062" s="51" t="s">
        <v>2638</v>
      </c>
      <c r="D1062" s="62" t="s">
        <v>2639</v>
      </c>
      <c r="E1062" s="40">
        <v>2.0</v>
      </c>
      <c r="F1062" s="41"/>
      <c r="G1062" s="42">
        <v>17.9</v>
      </c>
      <c r="H1062" s="25">
        <f t="shared" si="1"/>
        <v>7.65225</v>
      </c>
      <c r="I1062" s="43">
        <f t="shared" si="2"/>
        <v>7.193115</v>
      </c>
      <c r="J1062" s="43">
        <f t="shared" si="3"/>
        <v>6.6574575</v>
      </c>
      <c r="K1062" s="51" t="s">
        <v>2638</v>
      </c>
      <c r="L1062" s="27"/>
      <c r="M1062" s="28" t="str">
        <f t="shared" si="4"/>
        <v/>
      </c>
      <c r="N1062" s="29" t="str">
        <f t="shared" si="5"/>
        <v/>
      </c>
      <c r="O1062" s="30">
        <f t="shared" si="6"/>
        <v>0</v>
      </c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</row>
    <row r="1063" ht="45.0" customHeight="1">
      <c r="A1063" s="50">
        <v>8.055035684833E12</v>
      </c>
      <c r="B1063" s="19"/>
      <c r="C1063" s="51" t="s">
        <v>2640</v>
      </c>
      <c r="D1063" s="62" t="s">
        <v>2641</v>
      </c>
      <c r="E1063" s="40">
        <v>2.0</v>
      </c>
      <c r="F1063" s="41"/>
      <c r="G1063" s="42">
        <v>17.9</v>
      </c>
      <c r="H1063" s="25">
        <f t="shared" si="1"/>
        <v>7.65225</v>
      </c>
      <c r="I1063" s="43">
        <f t="shared" si="2"/>
        <v>7.193115</v>
      </c>
      <c r="J1063" s="43">
        <f t="shared" si="3"/>
        <v>6.6574575</v>
      </c>
      <c r="K1063" s="51" t="s">
        <v>2640</v>
      </c>
      <c r="L1063" s="27"/>
      <c r="M1063" s="28" t="str">
        <f t="shared" si="4"/>
        <v/>
      </c>
      <c r="N1063" s="29" t="str">
        <f t="shared" si="5"/>
        <v/>
      </c>
      <c r="O1063" s="30">
        <f t="shared" si="6"/>
        <v>0</v>
      </c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</row>
    <row r="1064" ht="45.0" customHeight="1">
      <c r="A1064" s="50">
        <v>8.05503568484E12</v>
      </c>
      <c r="B1064" s="19"/>
      <c r="C1064" s="51" t="s">
        <v>2642</v>
      </c>
      <c r="D1064" s="62" t="s">
        <v>2643</v>
      </c>
      <c r="E1064" s="40">
        <v>2.0</v>
      </c>
      <c r="F1064" s="41"/>
      <c r="G1064" s="42">
        <v>17.9</v>
      </c>
      <c r="H1064" s="25">
        <f t="shared" si="1"/>
        <v>7.65225</v>
      </c>
      <c r="I1064" s="43">
        <f t="shared" si="2"/>
        <v>7.193115</v>
      </c>
      <c r="J1064" s="43">
        <f t="shared" si="3"/>
        <v>6.6574575</v>
      </c>
      <c r="K1064" s="51" t="s">
        <v>2642</v>
      </c>
      <c r="L1064" s="27"/>
      <c r="M1064" s="28" t="str">
        <f t="shared" si="4"/>
        <v/>
      </c>
      <c r="N1064" s="29" t="str">
        <f t="shared" si="5"/>
        <v/>
      </c>
      <c r="O1064" s="30">
        <f t="shared" si="6"/>
        <v>0</v>
      </c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</row>
    <row r="1065" ht="45.0" customHeight="1">
      <c r="A1065" s="50">
        <v>8.055035684826E12</v>
      </c>
      <c r="B1065" s="19"/>
      <c r="C1065" s="51" t="s">
        <v>2644</v>
      </c>
      <c r="D1065" s="62" t="s">
        <v>2645</v>
      </c>
      <c r="E1065" s="40">
        <v>2.0</v>
      </c>
      <c r="F1065" s="41"/>
      <c r="G1065" s="42">
        <v>17.9</v>
      </c>
      <c r="H1065" s="25">
        <f t="shared" si="1"/>
        <v>7.65225</v>
      </c>
      <c r="I1065" s="43">
        <f t="shared" si="2"/>
        <v>7.193115</v>
      </c>
      <c r="J1065" s="43">
        <f t="shared" si="3"/>
        <v>6.6574575</v>
      </c>
      <c r="K1065" s="51" t="s">
        <v>2644</v>
      </c>
      <c r="L1065" s="27"/>
      <c r="M1065" s="28" t="str">
        <f t="shared" si="4"/>
        <v/>
      </c>
      <c r="N1065" s="29" t="str">
        <f t="shared" si="5"/>
        <v/>
      </c>
      <c r="O1065" s="30">
        <f t="shared" si="6"/>
        <v>0</v>
      </c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</row>
    <row r="1066" ht="45.0" customHeight="1">
      <c r="A1066" s="50">
        <v>8.055035684857E12</v>
      </c>
      <c r="B1066" s="19"/>
      <c r="C1066" s="51" t="s">
        <v>2646</v>
      </c>
      <c r="D1066" s="62" t="s">
        <v>2647</v>
      </c>
      <c r="E1066" s="40">
        <v>2.0</v>
      </c>
      <c r="F1066" s="41"/>
      <c r="G1066" s="42">
        <v>14.9</v>
      </c>
      <c r="H1066" s="25">
        <f t="shared" si="1"/>
        <v>6.36975</v>
      </c>
      <c r="I1066" s="43">
        <f t="shared" si="2"/>
        <v>5.987565</v>
      </c>
      <c r="J1066" s="43">
        <f t="shared" si="3"/>
        <v>5.5416825</v>
      </c>
      <c r="K1066" s="51" t="s">
        <v>2646</v>
      </c>
      <c r="L1066" s="27"/>
      <c r="M1066" s="28" t="str">
        <f t="shared" si="4"/>
        <v/>
      </c>
      <c r="N1066" s="29" t="str">
        <f t="shared" si="5"/>
        <v/>
      </c>
      <c r="O1066" s="30">
        <f t="shared" si="6"/>
        <v>0</v>
      </c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</row>
    <row r="1067" ht="45.0" customHeight="1">
      <c r="A1067" s="50">
        <v>8.055035684864E12</v>
      </c>
      <c r="B1067" s="19"/>
      <c r="C1067" s="51" t="s">
        <v>2648</v>
      </c>
      <c r="D1067" s="62" t="s">
        <v>2649</v>
      </c>
      <c r="E1067" s="40">
        <v>2.0</v>
      </c>
      <c r="F1067" s="41"/>
      <c r="G1067" s="42">
        <v>14.9</v>
      </c>
      <c r="H1067" s="25">
        <f t="shared" si="1"/>
        <v>6.36975</v>
      </c>
      <c r="I1067" s="43">
        <f t="shared" si="2"/>
        <v>5.987565</v>
      </c>
      <c r="J1067" s="43">
        <f t="shared" si="3"/>
        <v>5.5416825</v>
      </c>
      <c r="K1067" s="51" t="s">
        <v>2648</v>
      </c>
      <c r="L1067" s="27"/>
      <c r="M1067" s="28" t="str">
        <f t="shared" si="4"/>
        <v/>
      </c>
      <c r="N1067" s="29" t="str">
        <f t="shared" si="5"/>
        <v/>
      </c>
      <c r="O1067" s="30">
        <f t="shared" si="6"/>
        <v>0</v>
      </c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</row>
    <row r="1068" ht="45.0" customHeight="1">
      <c r="A1068" s="50">
        <v>8.055035684888E12</v>
      </c>
      <c r="B1068" s="19"/>
      <c r="C1068" s="51" t="s">
        <v>2650</v>
      </c>
      <c r="D1068" s="62" t="s">
        <v>2651</v>
      </c>
      <c r="E1068" s="40">
        <v>2.0</v>
      </c>
      <c r="F1068" s="41"/>
      <c r="G1068" s="42">
        <v>24.9</v>
      </c>
      <c r="H1068" s="25">
        <f t="shared" si="1"/>
        <v>10.64475</v>
      </c>
      <c r="I1068" s="43">
        <f t="shared" si="2"/>
        <v>10.006065</v>
      </c>
      <c r="J1068" s="43">
        <f t="shared" si="3"/>
        <v>9.2609325</v>
      </c>
      <c r="K1068" s="51" t="s">
        <v>2650</v>
      </c>
      <c r="L1068" s="27"/>
      <c r="M1068" s="28" t="str">
        <f t="shared" si="4"/>
        <v/>
      </c>
      <c r="N1068" s="29" t="str">
        <f t="shared" si="5"/>
        <v/>
      </c>
      <c r="O1068" s="30">
        <f t="shared" si="6"/>
        <v>0</v>
      </c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</row>
    <row r="1069" ht="45.0" customHeight="1">
      <c r="A1069" s="50">
        <v>8.055035684871E12</v>
      </c>
      <c r="B1069" s="19"/>
      <c r="C1069" s="51" t="s">
        <v>2652</v>
      </c>
      <c r="D1069" s="62" t="s">
        <v>2653</v>
      </c>
      <c r="E1069" s="40">
        <v>2.0</v>
      </c>
      <c r="F1069" s="41"/>
      <c r="G1069" s="42">
        <v>24.9</v>
      </c>
      <c r="H1069" s="25">
        <f t="shared" si="1"/>
        <v>10.64475</v>
      </c>
      <c r="I1069" s="43">
        <f t="shared" si="2"/>
        <v>10.006065</v>
      </c>
      <c r="J1069" s="43">
        <f t="shared" si="3"/>
        <v>9.2609325</v>
      </c>
      <c r="K1069" s="51" t="s">
        <v>2652</v>
      </c>
      <c r="L1069" s="27"/>
      <c r="M1069" s="28" t="str">
        <f t="shared" si="4"/>
        <v/>
      </c>
      <c r="N1069" s="29" t="str">
        <f t="shared" si="5"/>
        <v/>
      </c>
      <c r="O1069" s="30">
        <f t="shared" si="6"/>
        <v>0</v>
      </c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</row>
    <row r="1070" ht="36.75" customHeight="1">
      <c r="A1070" s="50">
        <v>8.055035684987E12</v>
      </c>
      <c r="B1070" s="19"/>
      <c r="C1070" s="51" t="s">
        <v>2654</v>
      </c>
      <c r="D1070" s="62" t="s">
        <v>2655</v>
      </c>
      <c r="E1070" s="40">
        <v>2.0</v>
      </c>
      <c r="F1070" s="41"/>
      <c r="G1070" s="42">
        <v>19.9</v>
      </c>
      <c r="H1070" s="25">
        <f t="shared" si="1"/>
        <v>8.50725</v>
      </c>
      <c r="I1070" s="43">
        <f t="shared" si="2"/>
        <v>7.996815</v>
      </c>
      <c r="J1070" s="43">
        <f t="shared" si="3"/>
        <v>7.4013075</v>
      </c>
      <c r="K1070" s="51" t="s">
        <v>2654</v>
      </c>
      <c r="L1070" s="27"/>
      <c r="M1070" s="28" t="str">
        <f t="shared" si="4"/>
        <v/>
      </c>
      <c r="N1070" s="29" t="str">
        <f t="shared" si="5"/>
        <v/>
      </c>
      <c r="O1070" s="30">
        <f t="shared" si="6"/>
        <v>0</v>
      </c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</row>
    <row r="1071" ht="36.75" customHeight="1">
      <c r="A1071" s="50">
        <v>8.055035684994E12</v>
      </c>
      <c r="B1071" s="19"/>
      <c r="C1071" s="51" t="s">
        <v>2656</v>
      </c>
      <c r="D1071" s="62" t="s">
        <v>2657</v>
      </c>
      <c r="E1071" s="40">
        <v>2.0</v>
      </c>
      <c r="F1071" s="41"/>
      <c r="G1071" s="42">
        <v>19.9</v>
      </c>
      <c r="H1071" s="25">
        <f t="shared" si="1"/>
        <v>8.50725</v>
      </c>
      <c r="I1071" s="43">
        <f t="shared" si="2"/>
        <v>7.996815</v>
      </c>
      <c r="J1071" s="43">
        <f t="shared" si="3"/>
        <v>7.4013075</v>
      </c>
      <c r="K1071" s="51" t="s">
        <v>2656</v>
      </c>
      <c r="L1071" s="27"/>
      <c r="M1071" s="28" t="str">
        <f t="shared" si="4"/>
        <v/>
      </c>
      <c r="N1071" s="29" t="str">
        <f t="shared" si="5"/>
        <v/>
      </c>
      <c r="O1071" s="30">
        <f t="shared" si="6"/>
        <v>0</v>
      </c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</row>
    <row r="1072" ht="36.75" customHeight="1">
      <c r="A1072" s="50">
        <v>8.055035685007E12</v>
      </c>
      <c r="B1072" s="19"/>
      <c r="C1072" s="51" t="s">
        <v>2658</v>
      </c>
      <c r="D1072" s="62" t="s">
        <v>2659</v>
      </c>
      <c r="E1072" s="40">
        <v>2.0</v>
      </c>
      <c r="F1072" s="41"/>
      <c r="G1072" s="42">
        <v>19.9</v>
      </c>
      <c r="H1072" s="25">
        <f t="shared" si="1"/>
        <v>8.50725</v>
      </c>
      <c r="I1072" s="43">
        <f t="shared" si="2"/>
        <v>7.996815</v>
      </c>
      <c r="J1072" s="43">
        <f t="shared" si="3"/>
        <v>7.4013075</v>
      </c>
      <c r="K1072" s="51" t="s">
        <v>2658</v>
      </c>
      <c r="L1072" s="27"/>
      <c r="M1072" s="28" t="str">
        <f t="shared" si="4"/>
        <v/>
      </c>
      <c r="N1072" s="29" t="str">
        <f t="shared" si="5"/>
        <v/>
      </c>
      <c r="O1072" s="30">
        <f t="shared" si="6"/>
        <v>0</v>
      </c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</row>
    <row r="1073" ht="36.75" customHeight="1">
      <c r="A1073" s="50">
        <v>8.055035685014E12</v>
      </c>
      <c r="B1073" s="19"/>
      <c r="C1073" s="51" t="s">
        <v>2660</v>
      </c>
      <c r="D1073" s="62" t="s">
        <v>2661</v>
      </c>
      <c r="E1073" s="40">
        <v>2.0</v>
      </c>
      <c r="F1073" s="41"/>
      <c r="G1073" s="42">
        <v>19.9</v>
      </c>
      <c r="H1073" s="25">
        <f t="shared" si="1"/>
        <v>8.50725</v>
      </c>
      <c r="I1073" s="43">
        <f t="shared" si="2"/>
        <v>7.996815</v>
      </c>
      <c r="J1073" s="43">
        <f t="shared" si="3"/>
        <v>7.4013075</v>
      </c>
      <c r="K1073" s="51" t="s">
        <v>2660</v>
      </c>
      <c r="L1073" s="27"/>
      <c r="M1073" s="28" t="str">
        <f t="shared" si="4"/>
        <v/>
      </c>
      <c r="N1073" s="29" t="str">
        <f t="shared" si="5"/>
        <v/>
      </c>
      <c r="O1073" s="30">
        <f t="shared" si="6"/>
        <v>0</v>
      </c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</row>
    <row r="1074" ht="36.75" customHeight="1">
      <c r="A1074" s="50">
        <v>8.055035685021E12</v>
      </c>
      <c r="B1074" s="19"/>
      <c r="C1074" s="51" t="s">
        <v>2662</v>
      </c>
      <c r="D1074" s="62" t="s">
        <v>2663</v>
      </c>
      <c r="E1074" s="40">
        <v>2.0</v>
      </c>
      <c r="F1074" s="41"/>
      <c r="G1074" s="42">
        <v>19.9</v>
      </c>
      <c r="H1074" s="25">
        <f t="shared" si="1"/>
        <v>8.50725</v>
      </c>
      <c r="I1074" s="43">
        <f t="shared" si="2"/>
        <v>7.996815</v>
      </c>
      <c r="J1074" s="43">
        <f t="shared" si="3"/>
        <v>7.4013075</v>
      </c>
      <c r="K1074" s="51" t="s">
        <v>2662</v>
      </c>
      <c r="L1074" s="27"/>
      <c r="M1074" s="28" t="str">
        <f t="shared" si="4"/>
        <v/>
      </c>
      <c r="N1074" s="29" t="str">
        <f t="shared" si="5"/>
        <v/>
      </c>
      <c r="O1074" s="30">
        <f t="shared" si="6"/>
        <v>0</v>
      </c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</row>
    <row r="1075" ht="36.75" customHeight="1">
      <c r="A1075" s="50">
        <v>8.055035685038E12</v>
      </c>
      <c r="B1075" s="19"/>
      <c r="C1075" s="51" t="s">
        <v>2664</v>
      </c>
      <c r="D1075" s="62" t="s">
        <v>2665</v>
      </c>
      <c r="E1075" s="40">
        <v>2.0</v>
      </c>
      <c r="F1075" s="41"/>
      <c r="G1075" s="42">
        <v>19.9</v>
      </c>
      <c r="H1075" s="25">
        <f t="shared" si="1"/>
        <v>8.50725</v>
      </c>
      <c r="I1075" s="43">
        <f t="shared" si="2"/>
        <v>7.996815</v>
      </c>
      <c r="J1075" s="43">
        <f t="shared" si="3"/>
        <v>7.4013075</v>
      </c>
      <c r="K1075" s="51" t="s">
        <v>2664</v>
      </c>
      <c r="L1075" s="27"/>
      <c r="M1075" s="28" t="str">
        <f t="shared" si="4"/>
        <v/>
      </c>
      <c r="N1075" s="29" t="str">
        <f t="shared" si="5"/>
        <v/>
      </c>
      <c r="O1075" s="30">
        <f t="shared" si="6"/>
        <v>0</v>
      </c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</row>
    <row r="1076" ht="45.0" customHeight="1">
      <c r="A1076" s="50">
        <v>8.055035685052E12</v>
      </c>
      <c r="B1076" s="19"/>
      <c r="C1076" s="51" t="s">
        <v>2666</v>
      </c>
      <c r="D1076" s="62" t="s">
        <v>2667</v>
      </c>
      <c r="E1076" s="40">
        <v>2.0</v>
      </c>
      <c r="F1076" s="41"/>
      <c r="G1076" s="42">
        <v>17.9</v>
      </c>
      <c r="H1076" s="25">
        <f t="shared" si="1"/>
        <v>7.65225</v>
      </c>
      <c r="I1076" s="43">
        <f t="shared" si="2"/>
        <v>7.193115</v>
      </c>
      <c r="J1076" s="43">
        <f t="shared" si="3"/>
        <v>6.6574575</v>
      </c>
      <c r="K1076" s="51" t="s">
        <v>2666</v>
      </c>
      <c r="L1076" s="27"/>
      <c r="M1076" s="28" t="str">
        <f t="shared" si="4"/>
        <v/>
      </c>
      <c r="N1076" s="29" t="str">
        <f t="shared" si="5"/>
        <v/>
      </c>
      <c r="O1076" s="30">
        <f t="shared" si="6"/>
        <v>0</v>
      </c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</row>
    <row r="1077" ht="45.0" customHeight="1">
      <c r="A1077" s="50">
        <v>8.055035685045E12</v>
      </c>
      <c r="B1077" s="19"/>
      <c r="C1077" s="51" t="s">
        <v>2668</v>
      </c>
      <c r="D1077" s="62" t="s">
        <v>2669</v>
      </c>
      <c r="E1077" s="40">
        <v>2.0</v>
      </c>
      <c r="F1077" s="41"/>
      <c r="G1077" s="42">
        <v>17.9</v>
      </c>
      <c r="H1077" s="25">
        <f t="shared" si="1"/>
        <v>7.65225</v>
      </c>
      <c r="I1077" s="43">
        <f t="shared" si="2"/>
        <v>7.193115</v>
      </c>
      <c r="J1077" s="43">
        <f t="shared" si="3"/>
        <v>6.6574575</v>
      </c>
      <c r="K1077" s="51" t="s">
        <v>2668</v>
      </c>
      <c r="L1077" s="27"/>
      <c r="M1077" s="28" t="str">
        <f t="shared" si="4"/>
        <v/>
      </c>
      <c r="N1077" s="29" t="str">
        <f t="shared" si="5"/>
        <v/>
      </c>
      <c r="O1077" s="30">
        <f t="shared" si="6"/>
        <v>0</v>
      </c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</row>
    <row r="1078" ht="45.0" customHeight="1">
      <c r="A1078" s="50">
        <v>8.055035685168E12</v>
      </c>
      <c r="B1078" s="19"/>
      <c r="C1078" s="51" t="s">
        <v>2670</v>
      </c>
      <c r="D1078" s="62" t="s">
        <v>2671</v>
      </c>
      <c r="E1078" s="40">
        <v>2.0</v>
      </c>
      <c r="F1078" s="41"/>
      <c r="G1078" s="42">
        <v>39.9</v>
      </c>
      <c r="H1078" s="25">
        <f t="shared" si="1"/>
        <v>17.05725</v>
      </c>
      <c r="I1078" s="43">
        <f t="shared" si="2"/>
        <v>16.033815</v>
      </c>
      <c r="J1078" s="43">
        <f t="shared" si="3"/>
        <v>14.8398075</v>
      </c>
      <c r="K1078" s="51" t="s">
        <v>2670</v>
      </c>
      <c r="L1078" s="27"/>
      <c r="M1078" s="28" t="str">
        <f t="shared" si="4"/>
        <v/>
      </c>
      <c r="N1078" s="29" t="str">
        <f t="shared" si="5"/>
        <v/>
      </c>
      <c r="O1078" s="30">
        <f t="shared" si="6"/>
        <v>0</v>
      </c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</row>
    <row r="1079" ht="45.0" customHeight="1">
      <c r="A1079" s="50">
        <v>8.055035685151E12</v>
      </c>
      <c r="B1079" s="19"/>
      <c r="C1079" s="51" t="s">
        <v>2672</v>
      </c>
      <c r="D1079" s="62" t="s">
        <v>2673</v>
      </c>
      <c r="E1079" s="40">
        <v>2.0</v>
      </c>
      <c r="F1079" s="41"/>
      <c r="G1079" s="42">
        <v>39.9</v>
      </c>
      <c r="H1079" s="25">
        <f t="shared" si="1"/>
        <v>17.05725</v>
      </c>
      <c r="I1079" s="43">
        <f t="shared" si="2"/>
        <v>16.033815</v>
      </c>
      <c r="J1079" s="43">
        <f t="shared" si="3"/>
        <v>14.8398075</v>
      </c>
      <c r="K1079" s="51" t="s">
        <v>2672</v>
      </c>
      <c r="L1079" s="27"/>
      <c r="M1079" s="28" t="str">
        <f t="shared" si="4"/>
        <v/>
      </c>
      <c r="N1079" s="29" t="str">
        <f t="shared" si="5"/>
        <v/>
      </c>
      <c r="O1079" s="30">
        <f t="shared" si="6"/>
        <v>0</v>
      </c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</row>
    <row r="1080" ht="42.75" customHeight="1">
      <c r="A1080" s="50">
        <v>8.055035685236E12</v>
      </c>
      <c r="B1080" s="19"/>
      <c r="C1080" s="51" t="s">
        <v>2674</v>
      </c>
      <c r="D1080" s="62" t="s">
        <v>2675</v>
      </c>
      <c r="E1080" s="40">
        <v>2.0</v>
      </c>
      <c r="F1080" s="41"/>
      <c r="G1080" s="42">
        <v>11.9</v>
      </c>
      <c r="H1080" s="25">
        <f t="shared" si="1"/>
        <v>5.08725</v>
      </c>
      <c r="I1080" s="43">
        <f t="shared" si="2"/>
        <v>4.782015</v>
      </c>
      <c r="J1080" s="43">
        <f t="shared" si="3"/>
        <v>4.4259075</v>
      </c>
      <c r="K1080" s="51" t="s">
        <v>2674</v>
      </c>
      <c r="L1080" s="27"/>
      <c r="M1080" s="28" t="str">
        <f t="shared" si="4"/>
        <v/>
      </c>
      <c r="N1080" s="29" t="str">
        <f t="shared" si="5"/>
        <v/>
      </c>
      <c r="O1080" s="30">
        <f t="shared" si="6"/>
        <v>0</v>
      </c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</row>
    <row r="1081" ht="42.75" customHeight="1">
      <c r="A1081" s="50">
        <v>8.055035685267E12</v>
      </c>
      <c r="B1081" s="19"/>
      <c r="C1081" s="51" t="s">
        <v>2676</v>
      </c>
      <c r="D1081" s="62" t="s">
        <v>2677</v>
      </c>
      <c r="E1081" s="40">
        <v>2.0</v>
      </c>
      <c r="F1081" s="41"/>
      <c r="G1081" s="42">
        <v>11.9</v>
      </c>
      <c r="H1081" s="25">
        <f t="shared" si="1"/>
        <v>5.08725</v>
      </c>
      <c r="I1081" s="43">
        <f t="shared" si="2"/>
        <v>4.782015</v>
      </c>
      <c r="J1081" s="43">
        <f t="shared" si="3"/>
        <v>4.4259075</v>
      </c>
      <c r="K1081" s="51" t="s">
        <v>2676</v>
      </c>
      <c r="L1081" s="27"/>
      <c r="M1081" s="28" t="str">
        <f t="shared" si="4"/>
        <v/>
      </c>
      <c r="N1081" s="29" t="str">
        <f t="shared" si="5"/>
        <v/>
      </c>
      <c r="O1081" s="30">
        <f t="shared" si="6"/>
        <v>0</v>
      </c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</row>
    <row r="1082" ht="42.75" customHeight="1">
      <c r="A1082" s="50">
        <v>8.055035685274E12</v>
      </c>
      <c r="B1082" s="19"/>
      <c r="C1082" s="51" t="s">
        <v>2678</v>
      </c>
      <c r="D1082" s="62" t="s">
        <v>2679</v>
      </c>
      <c r="E1082" s="40">
        <v>2.0</v>
      </c>
      <c r="F1082" s="41"/>
      <c r="G1082" s="42">
        <v>11.9</v>
      </c>
      <c r="H1082" s="25">
        <f t="shared" si="1"/>
        <v>5.08725</v>
      </c>
      <c r="I1082" s="43">
        <f t="shared" si="2"/>
        <v>4.782015</v>
      </c>
      <c r="J1082" s="43">
        <f t="shared" si="3"/>
        <v>4.4259075</v>
      </c>
      <c r="K1082" s="51" t="s">
        <v>2678</v>
      </c>
      <c r="L1082" s="27"/>
      <c r="M1082" s="28" t="str">
        <f t="shared" si="4"/>
        <v/>
      </c>
      <c r="N1082" s="29" t="str">
        <f t="shared" si="5"/>
        <v/>
      </c>
      <c r="O1082" s="30">
        <f t="shared" si="6"/>
        <v>0</v>
      </c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</row>
    <row r="1083" ht="42.75" customHeight="1">
      <c r="A1083" s="50">
        <v>8.05503568525E12</v>
      </c>
      <c r="B1083" s="19"/>
      <c r="C1083" s="51" t="s">
        <v>2680</v>
      </c>
      <c r="D1083" s="62" t="s">
        <v>2681</v>
      </c>
      <c r="E1083" s="40">
        <v>2.0</v>
      </c>
      <c r="F1083" s="41"/>
      <c r="G1083" s="42">
        <v>11.9</v>
      </c>
      <c r="H1083" s="25">
        <f t="shared" si="1"/>
        <v>5.08725</v>
      </c>
      <c r="I1083" s="43">
        <f t="shared" si="2"/>
        <v>4.782015</v>
      </c>
      <c r="J1083" s="43">
        <f t="shared" si="3"/>
        <v>4.4259075</v>
      </c>
      <c r="K1083" s="51" t="s">
        <v>2680</v>
      </c>
      <c r="L1083" s="27"/>
      <c r="M1083" s="28" t="str">
        <f t="shared" si="4"/>
        <v/>
      </c>
      <c r="N1083" s="29" t="str">
        <f t="shared" si="5"/>
        <v/>
      </c>
      <c r="O1083" s="30">
        <f t="shared" si="6"/>
        <v>0</v>
      </c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</row>
    <row r="1084" ht="42.75" customHeight="1">
      <c r="A1084" s="50">
        <v>8.055035685175E12</v>
      </c>
      <c r="B1084" s="19"/>
      <c r="C1084" s="51" t="s">
        <v>2682</v>
      </c>
      <c r="D1084" s="62" t="s">
        <v>2683</v>
      </c>
      <c r="E1084" s="40">
        <v>2.0</v>
      </c>
      <c r="F1084" s="41"/>
      <c r="G1084" s="42">
        <v>11.9</v>
      </c>
      <c r="H1084" s="25">
        <f t="shared" si="1"/>
        <v>5.08725</v>
      </c>
      <c r="I1084" s="43">
        <f t="shared" si="2"/>
        <v>4.782015</v>
      </c>
      <c r="J1084" s="43">
        <f t="shared" si="3"/>
        <v>4.4259075</v>
      </c>
      <c r="K1084" s="51" t="s">
        <v>2682</v>
      </c>
      <c r="L1084" s="27"/>
      <c r="M1084" s="28" t="str">
        <f t="shared" si="4"/>
        <v/>
      </c>
      <c r="N1084" s="29" t="str">
        <f t="shared" si="5"/>
        <v/>
      </c>
      <c r="O1084" s="30">
        <f t="shared" si="6"/>
        <v>0</v>
      </c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</row>
    <row r="1085" ht="42.75" customHeight="1">
      <c r="A1085" s="50">
        <v>8.055035685182E12</v>
      </c>
      <c r="B1085" s="19"/>
      <c r="C1085" s="51" t="s">
        <v>2684</v>
      </c>
      <c r="D1085" s="62" t="s">
        <v>2685</v>
      </c>
      <c r="E1085" s="40">
        <v>2.0</v>
      </c>
      <c r="F1085" s="41"/>
      <c r="G1085" s="42">
        <v>11.9</v>
      </c>
      <c r="H1085" s="25">
        <f t="shared" si="1"/>
        <v>5.08725</v>
      </c>
      <c r="I1085" s="43">
        <f t="shared" si="2"/>
        <v>4.782015</v>
      </c>
      <c r="J1085" s="43">
        <f t="shared" si="3"/>
        <v>4.4259075</v>
      </c>
      <c r="K1085" s="51" t="s">
        <v>2684</v>
      </c>
      <c r="L1085" s="27"/>
      <c r="M1085" s="28" t="str">
        <f t="shared" si="4"/>
        <v/>
      </c>
      <c r="N1085" s="29" t="str">
        <f t="shared" si="5"/>
        <v/>
      </c>
      <c r="O1085" s="30">
        <f t="shared" si="6"/>
        <v>0</v>
      </c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</row>
    <row r="1086" ht="42.75" customHeight="1">
      <c r="A1086" s="50">
        <v>8.055035685205E12</v>
      </c>
      <c r="B1086" s="19"/>
      <c r="C1086" s="51" t="s">
        <v>2686</v>
      </c>
      <c r="D1086" s="62" t="s">
        <v>2687</v>
      </c>
      <c r="E1086" s="40">
        <v>2.0</v>
      </c>
      <c r="F1086" s="41"/>
      <c r="G1086" s="42">
        <v>11.9</v>
      </c>
      <c r="H1086" s="25">
        <f t="shared" si="1"/>
        <v>5.08725</v>
      </c>
      <c r="I1086" s="43">
        <f t="shared" si="2"/>
        <v>4.782015</v>
      </c>
      <c r="J1086" s="43">
        <f t="shared" si="3"/>
        <v>4.4259075</v>
      </c>
      <c r="K1086" s="51" t="s">
        <v>2686</v>
      </c>
      <c r="L1086" s="27"/>
      <c r="M1086" s="28" t="str">
        <f t="shared" si="4"/>
        <v/>
      </c>
      <c r="N1086" s="29" t="str">
        <f t="shared" si="5"/>
        <v/>
      </c>
      <c r="O1086" s="30">
        <f t="shared" si="6"/>
        <v>0</v>
      </c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</row>
    <row r="1087" ht="42.75" customHeight="1">
      <c r="A1087" s="50">
        <v>8.055035685229E12</v>
      </c>
      <c r="B1087" s="19"/>
      <c r="C1087" s="51" t="s">
        <v>2688</v>
      </c>
      <c r="D1087" s="62" t="s">
        <v>2689</v>
      </c>
      <c r="E1087" s="40">
        <v>2.0</v>
      </c>
      <c r="F1087" s="41"/>
      <c r="G1087" s="42">
        <v>11.9</v>
      </c>
      <c r="H1087" s="25">
        <f t="shared" si="1"/>
        <v>5.08725</v>
      </c>
      <c r="I1087" s="43">
        <f t="shared" si="2"/>
        <v>4.782015</v>
      </c>
      <c r="J1087" s="43">
        <f t="shared" si="3"/>
        <v>4.4259075</v>
      </c>
      <c r="K1087" s="51" t="s">
        <v>2688</v>
      </c>
      <c r="L1087" s="27"/>
      <c r="M1087" s="28" t="str">
        <f t="shared" si="4"/>
        <v/>
      </c>
      <c r="N1087" s="29" t="str">
        <f t="shared" si="5"/>
        <v/>
      </c>
      <c r="O1087" s="30">
        <f t="shared" si="6"/>
        <v>0</v>
      </c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</row>
    <row r="1088" ht="42.75" customHeight="1">
      <c r="A1088" s="50">
        <v>8.055035685212E12</v>
      </c>
      <c r="B1088" s="19"/>
      <c r="C1088" s="51" t="s">
        <v>2690</v>
      </c>
      <c r="D1088" s="62" t="s">
        <v>2691</v>
      </c>
      <c r="E1088" s="40">
        <v>2.0</v>
      </c>
      <c r="F1088" s="41"/>
      <c r="G1088" s="42">
        <v>11.9</v>
      </c>
      <c r="H1088" s="25">
        <f t="shared" si="1"/>
        <v>5.08725</v>
      </c>
      <c r="I1088" s="43">
        <f t="shared" si="2"/>
        <v>4.782015</v>
      </c>
      <c r="J1088" s="43">
        <f t="shared" si="3"/>
        <v>4.4259075</v>
      </c>
      <c r="K1088" s="51" t="s">
        <v>2690</v>
      </c>
      <c r="L1088" s="27"/>
      <c r="M1088" s="28" t="str">
        <f t="shared" si="4"/>
        <v/>
      </c>
      <c r="N1088" s="29" t="str">
        <f t="shared" si="5"/>
        <v/>
      </c>
      <c r="O1088" s="30">
        <f t="shared" si="6"/>
        <v>0</v>
      </c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</row>
    <row r="1089" ht="42.75" customHeight="1">
      <c r="A1089" s="50">
        <v>8.055035685281E12</v>
      </c>
      <c r="B1089" s="19"/>
      <c r="C1089" s="51" t="s">
        <v>2692</v>
      </c>
      <c r="D1089" s="62" t="s">
        <v>2693</v>
      </c>
      <c r="E1089" s="40">
        <v>2.0</v>
      </c>
      <c r="F1089" s="41"/>
      <c r="G1089" s="42">
        <v>11.9</v>
      </c>
      <c r="H1089" s="25">
        <f t="shared" si="1"/>
        <v>5.08725</v>
      </c>
      <c r="I1089" s="43">
        <f t="shared" si="2"/>
        <v>4.782015</v>
      </c>
      <c r="J1089" s="43">
        <f t="shared" si="3"/>
        <v>4.4259075</v>
      </c>
      <c r="K1089" s="51" t="s">
        <v>2692</v>
      </c>
      <c r="L1089" s="27"/>
      <c r="M1089" s="28" t="str">
        <f t="shared" si="4"/>
        <v/>
      </c>
      <c r="N1089" s="29" t="str">
        <f t="shared" si="5"/>
        <v/>
      </c>
      <c r="O1089" s="30">
        <f t="shared" si="6"/>
        <v>0</v>
      </c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</row>
    <row r="1090" ht="42.75" customHeight="1">
      <c r="A1090" s="50">
        <v>8.055035685243E12</v>
      </c>
      <c r="B1090" s="19"/>
      <c r="C1090" s="51" t="s">
        <v>2694</v>
      </c>
      <c r="D1090" s="62" t="s">
        <v>2695</v>
      </c>
      <c r="E1090" s="40">
        <v>2.0</v>
      </c>
      <c r="F1090" s="41"/>
      <c r="G1090" s="42">
        <v>11.9</v>
      </c>
      <c r="H1090" s="25">
        <f t="shared" si="1"/>
        <v>5.08725</v>
      </c>
      <c r="I1090" s="43">
        <f t="shared" si="2"/>
        <v>4.782015</v>
      </c>
      <c r="J1090" s="43">
        <f t="shared" si="3"/>
        <v>4.4259075</v>
      </c>
      <c r="K1090" s="51" t="s">
        <v>2694</v>
      </c>
      <c r="L1090" s="27"/>
      <c r="M1090" s="28" t="str">
        <f t="shared" si="4"/>
        <v/>
      </c>
      <c r="N1090" s="29" t="str">
        <f t="shared" si="5"/>
        <v/>
      </c>
      <c r="O1090" s="30">
        <f t="shared" si="6"/>
        <v>0</v>
      </c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</row>
    <row r="1091" ht="42.75" customHeight="1">
      <c r="A1091" s="50">
        <v>8.055035685199E12</v>
      </c>
      <c r="B1091" s="19"/>
      <c r="C1091" s="51" t="s">
        <v>2696</v>
      </c>
      <c r="D1091" s="62" t="s">
        <v>2697</v>
      </c>
      <c r="E1091" s="40">
        <v>2.0</v>
      </c>
      <c r="F1091" s="41"/>
      <c r="G1091" s="42">
        <v>11.9</v>
      </c>
      <c r="H1091" s="25">
        <f t="shared" si="1"/>
        <v>5.08725</v>
      </c>
      <c r="I1091" s="43">
        <f t="shared" si="2"/>
        <v>4.782015</v>
      </c>
      <c r="J1091" s="43">
        <f t="shared" si="3"/>
        <v>4.4259075</v>
      </c>
      <c r="K1091" s="51" t="s">
        <v>2696</v>
      </c>
      <c r="L1091" s="27"/>
      <c r="M1091" s="28" t="str">
        <f t="shared" si="4"/>
        <v/>
      </c>
      <c r="N1091" s="29" t="str">
        <f t="shared" si="5"/>
        <v/>
      </c>
      <c r="O1091" s="30">
        <f t="shared" si="6"/>
        <v>0</v>
      </c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</row>
    <row r="1092" ht="45.0" customHeight="1">
      <c r="A1092" s="50">
        <v>8.055035685298E12</v>
      </c>
      <c r="B1092" s="19"/>
      <c r="C1092" s="51" t="s">
        <v>2698</v>
      </c>
      <c r="D1092" s="62" t="s">
        <v>2699</v>
      </c>
      <c r="E1092" s="40">
        <v>2.0</v>
      </c>
      <c r="F1092" s="41"/>
      <c r="G1092" s="42">
        <v>19.9</v>
      </c>
      <c r="H1092" s="25">
        <f t="shared" si="1"/>
        <v>8.50725</v>
      </c>
      <c r="I1092" s="43">
        <f t="shared" si="2"/>
        <v>7.996815</v>
      </c>
      <c r="J1092" s="43">
        <f t="shared" si="3"/>
        <v>7.4013075</v>
      </c>
      <c r="K1092" s="51" t="s">
        <v>2698</v>
      </c>
      <c r="L1092" s="27"/>
      <c r="M1092" s="28" t="str">
        <f t="shared" si="4"/>
        <v/>
      </c>
      <c r="N1092" s="29" t="str">
        <f t="shared" si="5"/>
        <v/>
      </c>
      <c r="O1092" s="30">
        <f t="shared" si="6"/>
        <v>0</v>
      </c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</row>
    <row r="1093" ht="45.0" customHeight="1">
      <c r="A1093" s="50">
        <v>8.055035685304E12</v>
      </c>
      <c r="B1093" s="19"/>
      <c r="C1093" s="51" t="s">
        <v>2700</v>
      </c>
      <c r="D1093" s="62" t="s">
        <v>2701</v>
      </c>
      <c r="E1093" s="40">
        <v>2.0</v>
      </c>
      <c r="F1093" s="41"/>
      <c r="G1093" s="42">
        <v>19.9</v>
      </c>
      <c r="H1093" s="25">
        <f t="shared" si="1"/>
        <v>8.50725</v>
      </c>
      <c r="I1093" s="43">
        <f t="shared" si="2"/>
        <v>7.996815</v>
      </c>
      <c r="J1093" s="43">
        <f t="shared" si="3"/>
        <v>7.4013075</v>
      </c>
      <c r="K1093" s="51" t="s">
        <v>2700</v>
      </c>
      <c r="L1093" s="27"/>
      <c r="M1093" s="28" t="str">
        <f t="shared" si="4"/>
        <v/>
      </c>
      <c r="N1093" s="29" t="str">
        <f t="shared" si="5"/>
        <v/>
      </c>
      <c r="O1093" s="30">
        <f t="shared" si="6"/>
        <v>0</v>
      </c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</row>
    <row r="1094" ht="45.0" customHeight="1">
      <c r="A1094" s="50">
        <v>8.055035685311E12</v>
      </c>
      <c r="B1094" s="19"/>
      <c r="C1094" s="51" t="s">
        <v>2702</v>
      </c>
      <c r="D1094" s="62" t="s">
        <v>2703</v>
      </c>
      <c r="E1094" s="40">
        <v>2.0</v>
      </c>
      <c r="F1094" s="41"/>
      <c r="G1094" s="42">
        <v>19.9</v>
      </c>
      <c r="H1094" s="25">
        <f t="shared" si="1"/>
        <v>8.50725</v>
      </c>
      <c r="I1094" s="43">
        <f t="shared" si="2"/>
        <v>7.996815</v>
      </c>
      <c r="J1094" s="43">
        <f t="shared" si="3"/>
        <v>7.4013075</v>
      </c>
      <c r="K1094" s="51" t="s">
        <v>2702</v>
      </c>
      <c r="L1094" s="27"/>
      <c r="M1094" s="28" t="str">
        <f t="shared" si="4"/>
        <v/>
      </c>
      <c r="N1094" s="29" t="str">
        <f t="shared" si="5"/>
        <v/>
      </c>
      <c r="O1094" s="30">
        <f t="shared" si="6"/>
        <v>0</v>
      </c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</row>
    <row r="1095" ht="45.0" customHeight="1">
      <c r="A1095" s="50">
        <v>8.055035685328E12</v>
      </c>
      <c r="B1095" s="19"/>
      <c r="C1095" s="51" t="s">
        <v>2704</v>
      </c>
      <c r="D1095" s="62" t="s">
        <v>2705</v>
      </c>
      <c r="E1095" s="40">
        <v>2.0</v>
      </c>
      <c r="F1095" s="41"/>
      <c r="G1095" s="42">
        <v>14.9</v>
      </c>
      <c r="H1095" s="25">
        <f t="shared" si="1"/>
        <v>6.36975</v>
      </c>
      <c r="I1095" s="43">
        <f t="shared" si="2"/>
        <v>5.987565</v>
      </c>
      <c r="J1095" s="43">
        <f t="shared" si="3"/>
        <v>5.5416825</v>
      </c>
      <c r="K1095" s="51" t="s">
        <v>2704</v>
      </c>
      <c r="L1095" s="27"/>
      <c r="M1095" s="28" t="str">
        <f t="shared" si="4"/>
        <v/>
      </c>
      <c r="N1095" s="29" t="str">
        <f t="shared" si="5"/>
        <v/>
      </c>
      <c r="O1095" s="30">
        <f t="shared" si="6"/>
        <v>0</v>
      </c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</row>
    <row r="1096" ht="45.0" customHeight="1">
      <c r="A1096" s="50">
        <v>8.055035685335E12</v>
      </c>
      <c r="B1096" s="19"/>
      <c r="C1096" s="51" t="s">
        <v>2706</v>
      </c>
      <c r="D1096" s="62" t="s">
        <v>2707</v>
      </c>
      <c r="E1096" s="40">
        <v>2.0</v>
      </c>
      <c r="F1096" s="41"/>
      <c r="G1096" s="42">
        <v>14.9</v>
      </c>
      <c r="H1096" s="25">
        <f t="shared" si="1"/>
        <v>6.36975</v>
      </c>
      <c r="I1096" s="43">
        <f t="shared" si="2"/>
        <v>5.987565</v>
      </c>
      <c r="J1096" s="43">
        <f t="shared" si="3"/>
        <v>5.5416825</v>
      </c>
      <c r="K1096" s="51" t="s">
        <v>2706</v>
      </c>
      <c r="L1096" s="27"/>
      <c r="M1096" s="28" t="str">
        <f t="shared" si="4"/>
        <v/>
      </c>
      <c r="N1096" s="29" t="str">
        <f t="shared" si="5"/>
        <v/>
      </c>
      <c r="O1096" s="30">
        <f t="shared" si="6"/>
        <v>0</v>
      </c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</row>
    <row r="1097" ht="45.0" customHeight="1">
      <c r="A1097" s="50">
        <v>8.055035685342E12</v>
      </c>
      <c r="B1097" s="19"/>
      <c r="C1097" s="51" t="s">
        <v>2708</v>
      </c>
      <c r="D1097" s="62" t="s">
        <v>2709</v>
      </c>
      <c r="E1097" s="40">
        <v>2.0</v>
      </c>
      <c r="F1097" s="41"/>
      <c r="G1097" s="42">
        <v>14.9</v>
      </c>
      <c r="H1097" s="25">
        <f t="shared" si="1"/>
        <v>6.36975</v>
      </c>
      <c r="I1097" s="43">
        <f t="shared" si="2"/>
        <v>5.987565</v>
      </c>
      <c r="J1097" s="43">
        <f t="shared" si="3"/>
        <v>5.5416825</v>
      </c>
      <c r="K1097" s="51" t="s">
        <v>2708</v>
      </c>
      <c r="L1097" s="27"/>
      <c r="M1097" s="28" t="str">
        <f t="shared" si="4"/>
        <v/>
      </c>
      <c r="N1097" s="29" t="str">
        <f t="shared" si="5"/>
        <v/>
      </c>
      <c r="O1097" s="30">
        <f t="shared" si="6"/>
        <v>0</v>
      </c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</row>
    <row r="1098" ht="45.0" customHeight="1">
      <c r="A1098" s="50" t="s">
        <v>2710</v>
      </c>
      <c r="B1098" s="19"/>
      <c r="C1098" s="51" t="s">
        <v>2711</v>
      </c>
      <c r="D1098" s="62" t="s">
        <v>2712</v>
      </c>
      <c r="E1098" s="40">
        <v>1.0</v>
      </c>
      <c r="F1098" s="41"/>
      <c r="G1098" s="42">
        <v>29.9</v>
      </c>
      <c r="H1098" s="25">
        <f t="shared" si="1"/>
        <v>12.78225</v>
      </c>
      <c r="I1098" s="43">
        <f t="shared" si="2"/>
        <v>12.015315</v>
      </c>
      <c r="J1098" s="43">
        <f t="shared" si="3"/>
        <v>11.1205575</v>
      </c>
      <c r="K1098" s="51" t="s">
        <v>2711</v>
      </c>
      <c r="L1098" s="27"/>
      <c r="M1098" s="28" t="str">
        <f t="shared" si="4"/>
        <v/>
      </c>
      <c r="N1098" s="29" t="str">
        <f t="shared" si="5"/>
        <v/>
      </c>
      <c r="O1098" s="30">
        <f t="shared" si="6"/>
        <v>0</v>
      </c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</row>
    <row r="1099" ht="42.0" customHeight="1">
      <c r="A1099" s="50" t="s">
        <v>2713</v>
      </c>
      <c r="B1099" s="19"/>
      <c r="C1099" s="51" t="s">
        <v>2714</v>
      </c>
      <c r="D1099" s="62" t="s">
        <v>2715</v>
      </c>
      <c r="E1099" s="40">
        <v>1.0</v>
      </c>
      <c r="F1099" s="41"/>
      <c r="G1099" s="42">
        <v>29.9</v>
      </c>
      <c r="H1099" s="25">
        <f t="shared" si="1"/>
        <v>12.78225</v>
      </c>
      <c r="I1099" s="43">
        <f t="shared" si="2"/>
        <v>12.015315</v>
      </c>
      <c r="J1099" s="43">
        <f t="shared" si="3"/>
        <v>11.1205575</v>
      </c>
      <c r="K1099" s="51" t="s">
        <v>2714</v>
      </c>
      <c r="L1099" s="27"/>
      <c r="M1099" s="28" t="str">
        <f t="shared" si="4"/>
        <v/>
      </c>
      <c r="N1099" s="29" t="str">
        <f t="shared" si="5"/>
        <v/>
      </c>
      <c r="O1099" s="30">
        <f t="shared" si="6"/>
        <v>0</v>
      </c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</row>
    <row r="1100" ht="45.0" customHeight="1">
      <c r="A1100" s="50" t="s">
        <v>2716</v>
      </c>
      <c r="B1100" s="19"/>
      <c r="C1100" s="51" t="s">
        <v>2717</v>
      </c>
      <c r="D1100" s="62" t="s">
        <v>2718</v>
      </c>
      <c r="E1100" s="40">
        <v>1.0</v>
      </c>
      <c r="F1100" s="41"/>
      <c r="G1100" s="42">
        <v>29.9</v>
      </c>
      <c r="H1100" s="25">
        <f t="shared" si="1"/>
        <v>12.78225</v>
      </c>
      <c r="I1100" s="43">
        <f t="shared" si="2"/>
        <v>12.015315</v>
      </c>
      <c r="J1100" s="43">
        <f t="shared" si="3"/>
        <v>11.1205575</v>
      </c>
      <c r="K1100" s="51" t="s">
        <v>2717</v>
      </c>
      <c r="L1100" s="27"/>
      <c r="M1100" s="28" t="str">
        <f t="shared" si="4"/>
        <v/>
      </c>
      <c r="N1100" s="29" t="str">
        <f t="shared" si="5"/>
        <v/>
      </c>
      <c r="O1100" s="30">
        <f t="shared" si="6"/>
        <v>0</v>
      </c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</row>
    <row r="1101" ht="42.0" customHeight="1">
      <c r="A1101" s="50" t="s">
        <v>2719</v>
      </c>
      <c r="B1101" s="19"/>
      <c r="C1101" s="51" t="s">
        <v>2720</v>
      </c>
      <c r="D1101" s="62" t="s">
        <v>2721</v>
      </c>
      <c r="E1101" s="40">
        <v>1.0</v>
      </c>
      <c r="F1101" s="41"/>
      <c r="G1101" s="42">
        <v>29.9</v>
      </c>
      <c r="H1101" s="25">
        <f t="shared" si="1"/>
        <v>12.78225</v>
      </c>
      <c r="I1101" s="43">
        <f t="shared" si="2"/>
        <v>12.015315</v>
      </c>
      <c r="J1101" s="43">
        <f t="shared" si="3"/>
        <v>11.1205575</v>
      </c>
      <c r="K1101" s="51" t="s">
        <v>2720</v>
      </c>
      <c r="L1101" s="27"/>
      <c r="M1101" s="28" t="str">
        <f t="shared" si="4"/>
        <v/>
      </c>
      <c r="N1101" s="29" t="str">
        <f t="shared" si="5"/>
        <v/>
      </c>
      <c r="O1101" s="30">
        <f t="shared" si="6"/>
        <v>0</v>
      </c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</row>
    <row r="1102" ht="42.0" customHeight="1">
      <c r="A1102" s="50" t="s">
        <v>2722</v>
      </c>
      <c r="B1102" s="19"/>
      <c r="C1102" s="51" t="s">
        <v>2723</v>
      </c>
      <c r="D1102" s="62" t="s">
        <v>2724</v>
      </c>
      <c r="E1102" s="40">
        <v>1.0</v>
      </c>
      <c r="F1102" s="41"/>
      <c r="G1102" s="42">
        <v>29.9</v>
      </c>
      <c r="H1102" s="25">
        <f t="shared" si="1"/>
        <v>12.78225</v>
      </c>
      <c r="I1102" s="43">
        <f t="shared" si="2"/>
        <v>12.015315</v>
      </c>
      <c r="J1102" s="43">
        <f t="shared" si="3"/>
        <v>11.1205575</v>
      </c>
      <c r="K1102" s="51" t="s">
        <v>2723</v>
      </c>
      <c r="L1102" s="27"/>
      <c r="M1102" s="28" t="str">
        <f t="shared" si="4"/>
        <v/>
      </c>
      <c r="N1102" s="29" t="str">
        <f t="shared" si="5"/>
        <v/>
      </c>
      <c r="O1102" s="30">
        <f t="shared" si="6"/>
        <v>0</v>
      </c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</row>
    <row r="1103" ht="42.0" customHeight="1">
      <c r="A1103" s="50" t="s">
        <v>2725</v>
      </c>
      <c r="B1103" s="19"/>
      <c r="C1103" s="51" t="s">
        <v>2726</v>
      </c>
      <c r="D1103" s="62" t="s">
        <v>2727</v>
      </c>
      <c r="E1103" s="40">
        <v>1.0</v>
      </c>
      <c r="F1103" s="41"/>
      <c r="G1103" s="42">
        <v>29.9</v>
      </c>
      <c r="H1103" s="25">
        <f t="shared" si="1"/>
        <v>12.78225</v>
      </c>
      <c r="I1103" s="43">
        <f t="shared" si="2"/>
        <v>12.015315</v>
      </c>
      <c r="J1103" s="43">
        <f t="shared" si="3"/>
        <v>11.1205575</v>
      </c>
      <c r="K1103" s="51" t="s">
        <v>2726</v>
      </c>
      <c r="L1103" s="27"/>
      <c r="M1103" s="28" t="str">
        <f t="shared" si="4"/>
        <v/>
      </c>
      <c r="N1103" s="29" t="str">
        <f t="shared" si="5"/>
        <v/>
      </c>
      <c r="O1103" s="30">
        <f t="shared" si="6"/>
        <v>0</v>
      </c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</row>
    <row r="1104" ht="45.0" customHeight="1">
      <c r="A1104" s="50" t="s">
        <v>2728</v>
      </c>
      <c r="B1104" s="19"/>
      <c r="C1104" s="51" t="s">
        <v>2729</v>
      </c>
      <c r="D1104" s="62" t="s">
        <v>2730</v>
      </c>
      <c r="E1104" s="40">
        <v>1.0</v>
      </c>
      <c r="F1104" s="41"/>
      <c r="G1104" s="42">
        <v>29.9</v>
      </c>
      <c r="H1104" s="25">
        <f t="shared" si="1"/>
        <v>12.78225</v>
      </c>
      <c r="I1104" s="43">
        <f t="shared" si="2"/>
        <v>12.015315</v>
      </c>
      <c r="J1104" s="43">
        <f t="shared" si="3"/>
        <v>11.1205575</v>
      </c>
      <c r="K1104" s="51" t="s">
        <v>2729</v>
      </c>
      <c r="L1104" s="27"/>
      <c r="M1104" s="28" t="str">
        <f t="shared" si="4"/>
        <v/>
      </c>
      <c r="N1104" s="29" t="str">
        <f t="shared" si="5"/>
        <v/>
      </c>
      <c r="O1104" s="30">
        <f t="shared" si="6"/>
        <v>0</v>
      </c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</row>
    <row r="1105" ht="45.0" customHeight="1">
      <c r="A1105" s="50" t="s">
        <v>2731</v>
      </c>
      <c r="B1105" s="19"/>
      <c r="C1105" s="51" t="s">
        <v>2732</v>
      </c>
      <c r="D1105" s="62" t="s">
        <v>2733</v>
      </c>
      <c r="E1105" s="40">
        <v>1.0</v>
      </c>
      <c r="F1105" s="41"/>
      <c r="G1105" s="42">
        <v>29.9</v>
      </c>
      <c r="H1105" s="25">
        <f t="shared" si="1"/>
        <v>12.78225</v>
      </c>
      <c r="I1105" s="43">
        <f t="shared" si="2"/>
        <v>12.015315</v>
      </c>
      <c r="J1105" s="43">
        <f t="shared" si="3"/>
        <v>11.1205575</v>
      </c>
      <c r="K1105" s="51" t="s">
        <v>2732</v>
      </c>
      <c r="L1105" s="27"/>
      <c r="M1105" s="28" t="str">
        <f t="shared" si="4"/>
        <v/>
      </c>
      <c r="N1105" s="29" t="str">
        <f t="shared" si="5"/>
        <v/>
      </c>
      <c r="O1105" s="30">
        <f t="shared" si="6"/>
        <v>0</v>
      </c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</row>
    <row r="1106" ht="45.0" customHeight="1">
      <c r="A1106" s="50">
        <v>8.055035685564E12</v>
      </c>
      <c r="B1106" s="19"/>
      <c r="C1106" s="51" t="s">
        <v>2734</v>
      </c>
      <c r="D1106" s="62" t="s">
        <v>2735</v>
      </c>
      <c r="E1106" s="40">
        <v>2.0</v>
      </c>
      <c r="F1106" s="41"/>
      <c r="G1106" s="42">
        <v>17.9</v>
      </c>
      <c r="H1106" s="25">
        <f t="shared" si="1"/>
        <v>7.65225</v>
      </c>
      <c r="I1106" s="43">
        <f t="shared" si="2"/>
        <v>7.193115</v>
      </c>
      <c r="J1106" s="43">
        <f t="shared" si="3"/>
        <v>6.6574575</v>
      </c>
      <c r="K1106" s="51" t="s">
        <v>2734</v>
      </c>
      <c r="L1106" s="27"/>
      <c r="M1106" s="28" t="str">
        <f t="shared" si="4"/>
        <v/>
      </c>
      <c r="N1106" s="29" t="str">
        <f t="shared" si="5"/>
        <v/>
      </c>
      <c r="O1106" s="30">
        <f t="shared" si="6"/>
        <v>0</v>
      </c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</row>
    <row r="1107" ht="45.0" customHeight="1">
      <c r="A1107" s="50">
        <v>8.055035685557E12</v>
      </c>
      <c r="B1107" s="19"/>
      <c r="C1107" s="51" t="s">
        <v>2736</v>
      </c>
      <c r="D1107" s="62" t="s">
        <v>2737</v>
      </c>
      <c r="E1107" s="40">
        <v>2.0</v>
      </c>
      <c r="F1107" s="41"/>
      <c r="G1107" s="42">
        <v>17.9</v>
      </c>
      <c r="H1107" s="25">
        <f t="shared" si="1"/>
        <v>7.65225</v>
      </c>
      <c r="I1107" s="43">
        <f t="shared" si="2"/>
        <v>7.193115</v>
      </c>
      <c r="J1107" s="43">
        <f t="shared" si="3"/>
        <v>6.6574575</v>
      </c>
      <c r="K1107" s="51" t="s">
        <v>2736</v>
      </c>
      <c r="L1107" s="27"/>
      <c r="M1107" s="28" t="str">
        <f t="shared" si="4"/>
        <v/>
      </c>
      <c r="N1107" s="29" t="str">
        <f t="shared" si="5"/>
        <v/>
      </c>
      <c r="O1107" s="30">
        <f t="shared" si="6"/>
        <v>0</v>
      </c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</row>
    <row r="1108" ht="45.0" customHeight="1">
      <c r="A1108" s="50">
        <v>8.055035685588E12</v>
      </c>
      <c r="B1108" s="19"/>
      <c r="C1108" s="51" t="s">
        <v>2738</v>
      </c>
      <c r="D1108" s="62" t="s">
        <v>2739</v>
      </c>
      <c r="E1108" s="40">
        <v>2.0</v>
      </c>
      <c r="F1108" s="41"/>
      <c r="G1108" s="42">
        <v>17.9</v>
      </c>
      <c r="H1108" s="25">
        <f t="shared" si="1"/>
        <v>7.65225</v>
      </c>
      <c r="I1108" s="43">
        <f t="shared" si="2"/>
        <v>7.193115</v>
      </c>
      <c r="J1108" s="43">
        <f t="shared" si="3"/>
        <v>6.6574575</v>
      </c>
      <c r="K1108" s="51" t="s">
        <v>2738</v>
      </c>
      <c r="L1108" s="27"/>
      <c r="M1108" s="28" t="str">
        <f t="shared" si="4"/>
        <v/>
      </c>
      <c r="N1108" s="29" t="str">
        <f t="shared" si="5"/>
        <v/>
      </c>
      <c r="O1108" s="30">
        <f t="shared" si="6"/>
        <v>0</v>
      </c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</row>
    <row r="1109" ht="45.0" customHeight="1">
      <c r="A1109" s="50">
        <v>8.055035685571E12</v>
      </c>
      <c r="B1109" s="19"/>
      <c r="C1109" s="51" t="s">
        <v>2740</v>
      </c>
      <c r="D1109" s="62" t="s">
        <v>2741</v>
      </c>
      <c r="E1109" s="40">
        <v>2.0</v>
      </c>
      <c r="F1109" s="41"/>
      <c r="G1109" s="42">
        <v>17.9</v>
      </c>
      <c r="H1109" s="25">
        <f t="shared" si="1"/>
        <v>7.65225</v>
      </c>
      <c r="I1109" s="43">
        <f t="shared" si="2"/>
        <v>7.193115</v>
      </c>
      <c r="J1109" s="43">
        <f t="shared" si="3"/>
        <v>6.6574575</v>
      </c>
      <c r="K1109" s="51" t="s">
        <v>2740</v>
      </c>
      <c r="L1109" s="27"/>
      <c r="M1109" s="28" t="str">
        <f t="shared" si="4"/>
        <v/>
      </c>
      <c r="N1109" s="29" t="str">
        <f t="shared" si="5"/>
        <v/>
      </c>
      <c r="O1109" s="30">
        <f t="shared" si="6"/>
        <v>0</v>
      </c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</row>
    <row r="1110" ht="45.0" customHeight="1">
      <c r="A1110" s="50">
        <v>8.055035685618E12</v>
      </c>
      <c r="B1110" s="19"/>
      <c r="C1110" s="51" t="s">
        <v>2742</v>
      </c>
      <c r="D1110" s="62" t="s">
        <v>2743</v>
      </c>
      <c r="E1110" s="40">
        <v>2.0</v>
      </c>
      <c r="F1110" s="41"/>
      <c r="G1110" s="42">
        <v>22.9</v>
      </c>
      <c r="H1110" s="25">
        <f t="shared" si="1"/>
        <v>9.78975</v>
      </c>
      <c r="I1110" s="43">
        <f t="shared" si="2"/>
        <v>9.202365</v>
      </c>
      <c r="J1110" s="43">
        <f t="shared" si="3"/>
        <v>8.5170825</v>
      </c>
      <c r="K1110" s="51" t="s">
        <v>2742</v>
      </c>
      <c r="L1110" s="27"/>
      <c r="M1110" s="28" t="str">
        <f t="shared" si="4"/>
        <v/>
      </c>
      <c r="N1110" s="29" t="str">
        <f t="shared" si="5"/>
        <v/>
      </c>
      <c r="O1110" s="30">
        <f t="shared" si="6"/>
        <v>0</v>
      </c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</row>
    <row r="1111" ht="45.0" customHeight="1">
      <c r="A1111" s="50">
        <v>8.055035685595E12</v>
      </c>
      <c r="B1111" s="19"/>
      <c r="C1111" s="51" t="s">
        <v>2744</v>
      </c>
      <c r="D1111" s="62" t="s">
        <v>2745</v>
      </c>
      <c r="E1111" s="40">
        <v>2.0</v>
      </c>
      <c r="F1111" s="41"/>
      <c r="G1111" s="42">
        <v>22.9</v>
      </c>
      <c r="H1111" s="25">
        <f t="shared" si="1"/>
        <v>9.78975</v>
      </c>
      <c r="I1111" s="43">
        <f t="shared" si="2"/>
        <v>9.202365</v>
      </c>
      <c r="J1111" s="43">
        <f t="shared" si="3"/>
        <v>8.5170825</v>
      </c>
      <c r="K1111" s="51" t="s">
        <v>2744</v>
      </c>
      <c r="L1111" s="27"/>
      <c r="M1111" s="28" t="str">
        <f t="shared" si="4"/>
        <v/>
      </c>
      <c r="N1111" s="29" t="str">
        <f t="shared" si="5"/>
        <v/>
      </c>
      <c r="O1111" s="30">
        <f t="shared" si="6"/>
        <v>0</v>
      </c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</row>
    <row r="1112" ht="45.0" customHeight="1">
      <c r="A1112" s="50">
        <v>8.055035685625E12</v>
      </c>
      <c r="B1112" s="19"/>
      <c r="C1112" s="51" t="s">
        <v>2746</v>
      </c>
      <c r="D1112" s="62" t="s">
        <v>2747</v>
      </c>
      <c r="E1112" s="40">
        <v>2.0</v>
      </c>
      <c r="F1112" s="41"/>
      <c r="G1112" s="42">
        <v>22.9</v>
      </c>
      <c r="H1112" s="25">
        <f t="shared" si="1"/>
        <v>9.78975</v>
      </c>
      <c r="I1112" s="43">
        <f t="shared" si="2"/>
        <v>9.202365</v>
      </c>
      <c r="J1112" s="43">
        <f t="shared" si="3"/>
        <v>8.5170825</v>
      </c>
      <c r="K1112" s="51" t="s">
        <v>2746</v>
      </c>
      <c r="L1112" s="27"/>
      <c r="M1112" s="28" t="str">
        <f t="shared" si="4"/>
        <v/>
      </c>
      <c r="N1112" s="29" t="str">
        <f t="shared" si="5"/>
        <v/>
      </c>
      <c r="O1112" s="30">
        <f t="shared" si="6"/>
        <v>0</v>
      </c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</row>
    <row r="1113" ht="45.0" customHeight="1">
      <c r="A1113" s="50">
        <v>8.055035685601E12</v>
      </c>
      <c r="B1113" s="19"/>
      <c r="C1113" s="51" t="s">
        <v>2748</v>
      </c>
      <c r="D1113" s="62" t="s">
        <v>2749</v>
      </c>
      <c r="E1113" s="40">
        <v>2.0</v>
      </c>
      <c r="F1113" s="41"/>
      <c r="G1113" s="42">
        <v>22.9</v>
      </c>
      <c r="H1113" s="25">
        <f t="shared" si="1"/>
        <v>9.78975</v>
      </c>
      <c r="I1113" s="43">
        <f t="shared" si="2"/>
        <v>9.202365</v>
      </c>
      <c r="J1113" s="43">
        <f t="shared" si="3"/>
        <v>8.5170825</v>
      </c>
      <c r="K1113" s="51" t="s">
        <v>2748</v>
      </c>
      <c r="L1113" s="27"/>
      <c r="M1113" s="28" t="str">
        <f t="shared" si="4"/>
        <v/>
      </c>
      <c r="N1113" s="29" t="str">
        <f t="shared" si="5"/>
        <v/>
      </c>
      <c r="O1113" s="30">
        <f t="shared" si="6"/>
        <v>0</v>
      </c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</row>
    <row r="1114" ht="45.0" customHeight="1">
      <c r="A1114" s="50">
        <v>8.05503568567E12</v>
      </c>
      <c r="B1114" s="19"/>
      <c r="C1114" s="51" t="s">
        <v>2750</v>
      </c>
      <c r="D1114" s="62" t="s">
        <v>2751</v>
      </c>
      <c r="E1114" s="40">
        <v>2.0</v>
      </c>
      <c r="F1114" s="41"/>
      <c r="G1114" s="42">
        <v>12.9</v>
      </c>
      <c r="H1114" s="25">
        <f t="shared" si="1"/>
        <v>5.51475</v>
      </c>
      <c r="I1114" s="43">
        <f t="shared" si="2"/>
        <v>5.183865</v>
      </c>
      <c r="J1114" s="43">
        <f t="shared" si="3"/>
        <v>4.7978325</v>
      </c>
      <c r="K1114" s="51" t="s">
        <v>2750</v>
      </c>
      <c r="L1114" s="27"/>
      <c r="M1114" s="28" t="str">
        <f t="shared" si="4"/>
        <v/>
      </c>
      <c r="N1114" s="29" t="str">
        <f t="shared" si="5"/>
        <v/>
      </c>
      <c r="O1114" s="30">
        <f t="shared" si="6"/>
        <v>0</v>
      </c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</row>
    <row r="1115" ht="45.0" customHeight="1">
      <c r="A1115" s="50">
        <v>8.055035685717E12</v>
      </c>
      <c r="B1115" s="19"/>
      <c r="C1115" s="51" t="s">
        <v>2752</v>
      </c>
      <c r="D1115" s="62" t="s">
        <v>2753</v>
      </c>
      <c r="E1115" s="40">
        <v>2.0</v>
      </c>
      <c r="F1115" s="41"/>
      <c r="G1115" s="42">
        <v>6.9</v>
      </c>
      <c r="H1115" s="25">
        <f t="shared" si="1"/>
        <v>2.94975</v>
      </c>
      <c r="I1115" s="43">
        <f t="shared" si="2"/>
        <v>2.772765</v>
      </c>
      <c r="J1115" s="43">
        <f t="shared" si="3"/>
        <v>2.5662825</v>
      </c>
      <c r="K1115" s="51" t="s">
        <v>2752</v>
      </c>
      <c r="L1115" s="27"/>
      <c r="M1115" s="28" t="str">
        <f t="shared" si="4"/>
        <v/>
      </c>
      <c r="N1115" s="29" t="str">
        <f t="shared" si="5"/>
        <v/>
      </c>
      <c r="O1115" s="30">
        <f t="shared" si="6"/>
        <v>0</v>
      </c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</row>
    <row r="1116" ht="45.0" customHeight="1">
      <c r="A1116" s="50">
        <v>8.055035685724E12</v>
      </c>
      <c r="B1116" s="19"/>
      <c r="C1116" s="51" t="s">
        <v>2754</v>
      </c>
      <c r="D1116" s="62" t="s">
        <v>2755</v>
      </c>
      <c r="E1116" s="40">
        <v>2.0</v>
      </c>
      <c r="F1116" s="41"/>
      <c r="G1116" s="42">
        <v>9.9</v>
      </c>
      <c r="H1116" s="25">
        <f t="shared" si="1"/>
        <v>4.23225</v>
      </c>
      <c r="I1116" s="43">
        <f t="shared" si="2"/>
        <v>3.978315</v>
      </c>
      <c r="J1116" s="43">
        <f t="shared" si="3"/>
        <v>3.6820575</v>
      </c>
      <c r="K1116" s="51" t="s">
        <v>2754</v>
      </c>
      <c r="L1116" s="27"/>
      <c r="M1116" s="28" t="str">
        <f t="shared" si="4"/>
        <v/>
      </c>
      <c r="N1116" s="29" t="str">
        <f t="shared" si="5"/>
        <v/>
      </c>
      <c r="O1116" s="30">
        <f t="shared" si="6"/>
        <v>0</v>
      </c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</row>
    <row r="1117" ht="45.0" customHeight="1">
      <c r="A1117" s="50">
        <v>8.055035685731E12</v>
      </c>
      <c r="B1117" s="19"/>
      <c r="C1117" s="51" t="s">
        <v>2756</v>
      </c>
      <c r="D1117" s="62" t="s">
        <v>2757</v>
      </c>
      <c r="E1117" s="40">
        <v>2.0</v>
      </c>
      <c r="F1117" s="41"/>
      <c r="G1117" s="42">
        <v>12.9</v>
      </c>
      <c r="H1117" s="25">
        <f t="shared" si="1"/>
        <v>5.51475</v>
      </c>
      <c r="I1117" s="43">
        <f t="shared" si="2"/>
        <v>5.183865</v>
      </c>
      <c r="J1117" s="43">
        <f t="shared" si="3"/>
        <v>4.7978325</v>
      </c>
      <c r="K1117" s="51" t="s">
        <v>2756</v>
      </c>
      <c r="L1117" s="27"/>
      <c r="M1117" s="28" t="str">
        <f t="shared" si="4"/>
        <v/>
      </c>
      <c r="N1117" s="29" t="str">
        <f t="shared" si="5"/>
        <v/>
      </c>
      <c r="O1117" s="30">
        <f t="shared" si="6"/>
        <v>0</v>
      </c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</row>
    <row r="1118" ht="45.0" customHeight="1">
      <c r="A1118" s="50">
        <v>8.055035685748E12</v>
      </c>
      <c r="B1118" s="19"/>
      <c r="C1118" s="51" t="s">
        <v>2758</v>
      </c>
      <c r="D1118" s="62" t="s">
        <v>2759</v>
      </c>
      <c r="E1118" s="40">
        <v>2.0</v>
      </c>
      <c r="F1118" s="41"/>
      <c r="G1118" s="42">
        <v>14.9</v>
      </c>
      <c r="H1118" s="25">
        <f t="shared" si="1"/>
        <v>6.36975</v>
      </c>
      <c r="I1118" s="43">
        <f t="shared" si="2"/>
        <v>5.987565</v>
      </c>
      <c r="J1118" s="43">
        <f t="shared" si="3"/>
        <v>5.5416825</v>
      </c>
      <c r="K1118" s="51" t="s">
        <v>2758</v>
      </c>
      <c r="L1118" s="27"/>
      <c r="M1118" s="28" t="str">
        <f t="shared" si="4"/>
        <v/>
      </c>
      <c r="N1118" s="29" t="str">
        <f t="shared" si="5"/>
        <v/>
      </c>
      <c r="O1118" s="30">
        <f t="shared" si="6"/>
        <v>0</v>
      </c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</row>
    <row r="1119" ht="45.0" customHeight="1">
      <c r="A1119" s="50">
        <v>8.055035685755E12</v>
      </c>
      <c r="B1119" s="19"/>
      <c r="C1119" s="51" t="s">
        <v>2760</v>
      </c>
      <c r="D1119" s="62" t="s">
        <v>2761</v>
      </c>
      <c r="E1119" s="40">
        <v>2.0</v>
      </c>
      <c r="F1119" s="41"/>
      <c r="G1119" s="42">
        <v>4.9</v>
      </c>
      <c r="H1119" s="25">
        <f t="shared" si="1"/>
        <v>2.09475</v>
      </c>
      <c r="I1119" s="43">
        <f t="shared" si="2"/>
        <v>1.969065</v>
      </c>
      <c r="J1119" s="43">
        <f t="shared" si="3"/>
        <v>1.8224325</v>
      </c>
      <c r="K1119" s="51" t="s">
        <v>2760</v>
      </c>
      <c r="L1119" s="27"/>
      <c r="M1119" s="28" t="str">
        <f t="shared" si="4"/>
        <v/>
      </c>
      <c r="N1119" s="29" t="str">
        <f t="shared" si="5"/>
        <v/>
      </c>
      <c r="O1119" s="30">
        <f t="shared" si="6"/>
        <v>0</v>
      </c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</row>
    <row r="1120" ht="45.0" customHeight="1">
      <c r="A1120" s="50">
        <v>8.055035685762E12</v>
      </c>
      <c r="B1120" s="19"/>
      <c r="C1120" s="51" t="s">
        <v>2762</v>
      </c>
      <c r="D1120" s="62" t="s">
        <v>2763</v>
      </c>
      <c r="E1120" s="40">
        <v>2.0</v>
      </c>
      <c r="F1120" s="41"/>
      <c r="G1120" s="42">
        <v>22.9</v>
      </c>
      <c r="H1120" s="25">
        <f t="shared" si="1"/>
        <v>9.78975</v>
      </c>
      <c r="I1120" s="43">
        <f t="shared" si="2"/>
        <v>9.202365</v>
      </c>
      <c r="J1120" s="43">
        <f t="shared" si="3"/>
        <v>8.5170825</v>
      </c>
      <c r="K1120" s="51" t="s">
        <v>2762</v>
      </c>
      <c r="L1120" s="27"/>
      <c r="M1120" s="28" t="str">
        <f t="shared" si="4"/>
        <v/>
      </c>
      <c r="N1120" s="29" t="str">
        <f t="shared" si="5"/>
        <v/>
      </c>
      <c r="O1120" s="30">
        <f t="shared" si="6"/>
        <v>0</v>
      </c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</row>
    <row r="1121" ht="45.0" customHeight="1">
      <c r="A1121" s="50">
        <v>8.055035685779E12</v>
      </c>
      <c r="B1121" s="19"/>
      <c r="C1121" s="51" t="s">
        <v>2764</v>
      </c>
      <c r="D1121" s="62" t="s">
        <v>2765</v>
      </c>
      <c r="E1121" s="40">
        <v>2.0</v>
      </c>
      <c r="F1121" s="41"/>
      <c r="G1121" s="42">
        <v>17.9</v>
      </c>
      <c r="H1121" s="25">
        <f t="shared" si="1"/>
        <v>7.65225</v>
      </c>
      <c r="I1121" s="43">
        <f t="shared" si="2"/>
        <v>7.193115</v>
      </c>
      <c r="J1121" s="43">
        <f t="shared" si="3"/>
        <v>6.6574575</v>
      </c>
      <c r="K1121" s="51" t="s">
        <v>2764</v>
      </c>
      <c r="L1121" s="27"/>
      <c r="M1121" s="28" t="str">
        <f t="shared" si="4"/>
        <v/>
      </c>
      <c r="N1121" s="29" t="str">
        <f t="shared" si="5"/>
        <v/>
      </c>
      <c r="O1121" s="30">
        <f t="shared" si="6"/>
        <v>0</v>
      </c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</row>
    <row r="1122" ht="45.0" customHeight="1">
      <c r="A1122" s="50">
        <v>8.055035685694E12</v>
      </c>
      <c r="B1122" s="19"/>
      <c r="C1122" s="51" t="s">
        <v>2766</v>
      </c>
      <c r="D1122" s="62" t="s">
        <v>2767</v>
      </c>
      <c r="E1122" s="40">
        <v>2.0</v>
      </c>
      <c r="F1122" s="41"/>
      <c r="G1122" s="42">
        <v>16.9</v>
      </c>
      <c r="H1122" s="25">
        <f t="shared" si="1"/>
        <v>7.22475</v>
      </c>
      <c r="I1122" s="43">
        <f t="shared" si="2"/>
        <v>6.791265</v>
      </c>
      <c r="J1122" s="43">
        <f t="shared" si="3"/>
        <v>6.2855325</v>
      </c>
      <c r="K1122" s="51" t="s">
        <v>2766</v>
      </c>
      <c r="L1122" s="27"/>
      <c r="M1122" s="28" t="str">
        <f t="shared" si="4"/>
        <v/>
      </c>
      <c r="N1122" s="29" t="str">
        <f t="shared" si="5"/>
        <v/>
      </c>
      <c r="O1122" s="30">
        <f t="shared" si="6"/>
        <v>0</v>
      </c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</row>
    <row r="1123" ht="45.0" customHeight="1">
      <c r="A1123" s="50">
        <v>8.0550356857E12</v>
      </c>
      <c r="B1123" s="19"/>
      <c r="C1123" s="51" t="s">
        <v>2768</v>
      </c>
      <c r="D1123" s="62" t="s">
        <v>2769</v>
      </c>
      <c r="E1123" s="40">
        <v>2.0</v>
      </c>
      <c r="F1123" s="41"/>
      <c r="G1123" s="42">
        <v>16.9</v>
      </c>
      <c r="H1123" s="25">
        <f t="shared" si="1"/>
        <v>7.22475</v>
      </c>
      <c r="I1123" s="43">
        <f t="shared" si="2"/>
        <v>6.791265</v>
      </c>
      <c r="J1123" s="43">
        <f t="shared" si="3"/>
        <v>6.2855325</v>
      </c>
      <c r="K1123" s="51" t="s">
        <v>2768</v>
      </c>
      <c r="L1123" s="27"/>
      <c r="M1123" s="28" t="str">
        <f t="shared" si="4"/>
        <v/>
      </c>
      <c r="N1123" s="29" t="str">
        <f t="shared" si="5"/>
        <v/>
      </c>
      <c r="O1123" s="30">
        <f t="shared" si="6"/>
        <v>0</v>
      </c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</row>
    <row r="1124" ht="45.0" customHeight="1">
      <c r="A1124" s="50">
        <v>8.055035685687E12</v>
      </c>
      <c r="B1124" s="19"/>
      <c r="C1124" s="51" t="s">
        <v>2770</v>
      </c>
      <c r="D1124" s="62" t="s">
        <v>2771</v>
      </c>
      <c r="E1124" s="40">
        <v>2.0</v>
      </c>
      <c r="F1124" s="41"/>
      <c r="G1124" s="42">
        <v>16.9</v>
      </c>
      <c r="H1124" s="25">
        <f t="shared" si="1"/>
        <v>7.22475</v>
      </c>
      <c r="I1124" s="43">
        <f t="shared" si="2"/>
        <v>6.791265</v>
      </c>
      <c r="J1124" s="43">
        <f t="shared" si="3"/>
        <v>6.2855325</v>
      </c>
      <c r="K1124" s="51" t="s">
        <v>2770</v>
      </c>
      <c r="L1124" s="27"/>
      <c r="M1124" s="28" t="str">
        <f t="shared" si="4"/>
        <v/>
      </c>
      <c r="N1124" s="29" t="str">
        <f t="shared" si="5"/>
        <v/>
      </c>
      <c r="O1124" s="30">
        <f t="shared" si="6"/>
        <v>0</v>
      </c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</row>
    <row r="1125" ht="45.0" customHeight="1">
      <c r="A1125" s="50">
        <v>8.055035685915E12</v>
      </c>
      <c r="B1125" s="19"/>
      <c r="C1125" s="51" t="s">
        <v>2772</v>
      </c>
      <c r="D1125" s="62" t="s">
        <v>2773</v>
      </c>
      <c r="E1125" s="40">
        <v>2.0</v>
      </c>
      <c r="F1125" s="41"/>
      <c r="G1125" s="42">
        <v>16.9</v>
      </c>
      <c r="H1125" s="25">
        <f t="shared" si="1"/>
        <v>7.22475</v>
      </c>
      <c r="I1125" s="43">
        <f t="shared" si="2"/>
        <v>6.791265</v>
      </c>
      <c r="J1125" s="43">
        <f t="shared" si="3"/>
        <v>6.2855325</v>
      </c>
      <c r="K1125" s="51" t="s">
        <v>2772</v>
      </c>
      <c r="L1125" s="27"/>
      <c r="M1125" s="28" t="str">
        <f t="shared" si="4"/>
        <v/>
      </c>
      <c r="N1125" s="29" t="str">
        <f t="shared" si="5"/>
        <v/>
      </c>
      <c r="O1125" s="30">
        <f t="shared" si="6"/>
        <v>0</v>
      </c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</row>
    <row r="1126" ht="45.0" customHeight="1">
      <c r="A1126" s="50">
        <v>8.055035685885E12</v>
      </c>
      <c r="B1126" s="19"/>
      <c r="C1126" s="51" t="s">
        <v>2774</v>
      </c>
      <c r="D1126" s="62" t="s">
        <v>2775</v>
      </c>
      <c r="E1126" s="40">
        <v>2.0</v>
      </c>
      <c r="F1126" s="41"/>
      <c r="G1126" s="42">
        <v>16.9</v>
      </c>
      <c r="H1126" s="25">
        <f t="shared" si="1"/>
        <v>7.22475</v>
      </c>
      <c r="I1126" s="43">
        <f t="shared" si="2"/>
        <v>6.791265</v>
      </c>
      <c r="J1126" s="43">
        <f t="shared" si="3"/>
        <v>6.2855325</v>
      </c>
      <c r="K1126" s="51" t="s">
        <v>2774</v>
      </c>
      <c r="L1126" s="27"/>
      <c r="M1126" s="28" t="str">
        <f t="shared" si="4"/>
        <v/>
      </c>
      <c r="N1126" s="29" t="str">
        <f t="shared" si="5"/>
        <v/>
      </c>
      <c r="O1126" s="30">
        <f t="shared" si="6"/>
        <v>0</v>
      </c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</row>
    <row r="1127" ht="45.0" customHeight="1">
      <c r="A1127" s="50">
        <v>8.055035685892E12</v>
      </c>
      <c r="B1127" s="19"/>
      <c r="C1127" s="51" t="s">
        <v>2776</v>
      </c>
      <c r="D1127" s="62" t="s">
        <v>2777</v>
      </c>
      <c r="E1127" s="40">
        <v>2.0</v>
      </c>
      <c r="F1127" s="41"/>
      <c r="G1127" s="42">
        <v>16.9</v>
      </c>
      <c r="H1127" s="25">
        <f t="shared" si="1"/>
        <v>7.22475</v>
      </c>
      <c r="I1127" s="43">
        <f t="shared" si="2"/>
        <v>6.791265</v>
      </c>
      <c r="J1127" s="43">
        <f t="shared" si="3"/>
        <v>6.2855325</v>
      </c>
      <c r="K1127" s="51" t="s">
        <v>2776</v>
      </c>
      <c r="L1127" s="27"/>
      <c r="M1127" s="28" t="str">
        <f t="shared" si="4"/>
        <v/>
      </c>
      <c r="N1127" s="29" t="str">
        <f t="shared" si="5"/>
        <v/>
      </c>
      <c r="O1127" s="30">
        <f t="shared" si="6"/>
        <v>0</v>
      </c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</row>
    <row r="1128" ht="45.0" customHeight="1">
      <c r="A1128" s="50">
        <v>8.055035685908E12</v>
      </c>
      <c r="B1128" s="19"/>
      <c r="C1128" s="51" t="s">
        <v>2778</v>
      </c>
      <c r="D1128" s="62" t="s">
        <v>2779</v>
      </c>
      <c r="E1128" s="40">
        <v>2.0</v>
      </c>
      <c r="F1128" s="41"/>
      <c r="G1128" s="42">
        <v>16.9</v>
      </c>
      <c r="H1128" s="25">
        <f t="shared" si="1"/>
        <v>7.22475</v>
      </c>
      <c r="I1128" s="43">
        <f t="shared" si="2"/>
        <v>6.791265</v>
      </c>
      <c r="J1128" s="43">
        <f t="shared" si="3"/>
        <v>6.2855325</v>
      </c>
      <c r="K1128" s="51" t="s">
        <v>2778</v>
      </c>
      <c r="L1128" s="27"/>
      <c r="M1128" s="28" t="str">
        <f t="shared" si="4"/>
        <v/>
      </c>
      <c r="N1128" s="29" t="str">
        <f t="shared" si="5"/>
        <v/>
      </c>
      <c r="O1128" s="30">
        <f t="shared" si="6"/>
        <v>0</v>
      </c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</row>
    <row r="1129" ht="45.0" customHeight="1">
      <c r="A1129" s="50">
        <v>8.055035685632E12</v>
      </c>
      <c r="B1129" s="19"/>
      <c r="C1129" s="51" t="s">
        <v>2780</v>
      </c>
      <c r="D1129" s="62" t="s">
        <v>2781</v>
      </c>
      <c r="E1129" s="40">
        <v>1.0</v>
      </c>
      <c r="F1129" s="41"/>
      <c r="G1129" s="42">
        <v>69.0</v>
      </c>
      <c r="H1129" s="25">
        <f t="shared" si="1"/>
        <v>29.4975</v>
      </c>
      <c r="I1129" s="43">
        <f t="shared" si="2"/>
        <v>27.72765</v>
      </c>
      <c r="J1129" s="43">
        <f t="shared" si="3"/>
        <v>25.662825</v>
      </c>
      <c r="K1129" s="51" t="s">
        <v>2780</v>
      </c>
      <c r="L1129" s="27"/>
      <c r="M1129" s="28" t="str">
        <f t="shared" si="4"/>
        <v/>
      </c>
      <c r="N1129" s="29" t="str">
        <f t="shared" si="5"/>
        <v/>
      </c>
      <c r="O1129" s="30">
        <f t="shared" si="6"/>
        <v>0</v>
      </c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</row>
    <row r="1130" ht="45.0" customHeight="1">
      <c r="A1130" s="50">
        <v>8.055035685649E12</v>
      </c>
      <c r="B1130" s="19"/>
      <c r="C1130" s="51" t="s">
        <v>2782</v>
      </c>
      <c r="D1130" s="62" t="s">
        <v>2783</v>
      </c>
      <c r="E1130" s="40">
        <v>1.0</v>
      </c>
      <c r="F1130" s="41"/>
      <c r="G1130" s="42">
        <v>69.0</v>
      </c>
      <c r="H1130" s="25">
        <f t="shared" si="1"/>
        <v>29.4975</v>
      </c>
      <c r="I1130" s="43">
        <f t="shared" si="2"/>
        <v>27.72765</v>
      </c>
      <c r="J1130" s="43">
        <f t="shared" si="3"/>
        <v>25.662825</v>
      </c>
      <c r="K1130" s="51" t="s">
        <v>2782</v>
      </c>
      <c r="L1130" s="27"/>
      <c r="M1130" s="28" t="str">
        <f t="shared" si="4"/>
        <v/>
      </c>
      <c r="N1130" s="29" t="str">
        <f t="shared" si="5"/>
        <v/>
      </c>
      <c r="O1130" s="30">
        <f t="shared" si="6"/>
        <v>0</v>
      </c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</row>
    <row r="1131" ht="45.0" customHeight="1">
      <c r="A1131" s="50">
        <v>8.055035685656E12</v>
      </c>
      <c r="B1131" s="19"/>
      <c r="C1131" s="51" t="s">
        <v>2784</v>
      </c>
      <c r="D1131" s="62" t="s">
        <v>2785</v>
      </c>
      <c r="E1131" s="40">
        <v>1.0</v>
      </c>
      <c r="F1131" s="41"/>
      <c r="G1131" s="42">
        <v>39.9</v>
      </c>
      <c r="H1131" s="25">
        <f t="shared" si="1"/>
        <v>17.05725</v>
      </c>
      <c r="I1131" s="43">
        <f t="shared" si="2"/>
        <v>16.033815</v>
      </c>
      <c r="J1131" s="43">
        <f t="shared" si="3"/>
        <v>14.8398075</v>
      </c>
      <c r="K1131" s="51" t="s">
        <v>2784</v>
      </c>
      <c r="L1131" s="27"/>
      <c r="M1131" s="28" t="str">
        <f t="shared" si="4"/>
        <v/>
      </c>
      <c r="N1131" s="29" t="str">
        <f t="shared" si="5"/>
        <v/>
      </c>
      <c r="O1131" s="30">
        <f t="shared" si="6"/>
        <v>0</v>
      </c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</row>
    <row r="1132" ht="45.0" customHeight="1">
      <c r="A1132" s="50">
        <v>8.055035685663E12</v>
      </c>
      <c r="B1132" s="19"/>
      <c r="C1132" s="51" t="s">
        <v>2786</v>
      </c>
      <c r="D1132" s="62" t="s">
        <v>2787</v>
      </c>
      <c r="E1132" s="40">
        <v>1.0</v>
      </c>
      <c r="F1132" s="41"/>
      <c r="G1132" s="42">
        <v>39.9</v>
      </c>
      <c r="H1132" s="25">
        <f t="shared" si="1"/>
        <v>17.05725</v>
      </c>
      <c r="I1132" s="43">
        <f t="shared" si="2"/>
        <v>16.033815</v>
      </c>
      <c r="J1132" s="43">
        <f t="shared" si="3"/>
        <v>14.8398075</v>
      </c>
      <c r="K1132" s="51" t="s">
        <v>2786</v>
      </c>
      <c r="L1132" s="27"/>
      <c r="M1132" s="28" t="str">
        <f t="shared" si="4"/>
        <v/>
      </c>
      <c r="N1132" s="29" t="str">
        <f t="shared" si="5"/>
        <v/>
      </c>
      <c r="O1132" s="30">
        <f t="shared" si="6"/>
        <v>0</v>
      </c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</row>
    <row r="1133" ht="45.0" customHeight="1">
      <c r="A1133" s="50">
        <v>8.055035686035E12</v>
      </c>
      <c r="B1133" s="19"/>
      <c r="C1133" s="51" t="s">
        <v>2788</v>
      </c>
      <c r="D1133" s="62" t="s">
        <v>2789</v>
      </c>
      <c r="E1133" s="40">
        <v>2.0</v>
      </c>
      <c r="F1133" s="41"/>
      <c r="G1133" s="42">
        <v>13.9</v>
      </c>
      <c r="H1133" s="25">
        <f t="shared" si="1"/>
        <v>5.94225</v>
      </c>
      <c r="I1133" s="43">
        <f t="shared" si="2"/>
        <v>5.585715</v>
      </c>
      <c r="J1133" s="43">
        <f t="shared" si="3"/>
        <v>5.1697575</v>
      </c>
      <c r="K1133" s="51" t="s">
        <v>2788</v>
      </c>
      <c r="L1133" s="27"/>
      <c r="M1133" s="28" t="str">
        <f t="shared" si="4"/>
        <v/>
      </c>
      <c r="N1133" s="29" t="str">
        <f t="shared" si="5"/>
        <v/>
      </c>
      <c r="O1133" s="30">
        <f t="shared" si="6"/>
        <v>0</v>
      </c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</row>
    <row r="1134" ht="45.0" customHeight="1">
      <c r="A1134" s="50">
        <v>8.055035686042E12</v>
      </c>
      <c r="B1134" s="19"/>
      <c r="C1134" s="51" t="s">
        <v>2790</v>
      </c>
      <c r="D1134" s="62" t="s">
        <v>2791</v>
      </c>
      <c r="E1134" s="40">
        <v>2.0</v>
      </c>
      <c r="F1134" s="41"/>
      <c r="G1134" s="42">
        <v>13.9</v>
      </c>
      <c r="H1134" s="25">
        <f t="shared" si="1"/>
        <v>5.94225</v>
      </c>
      <c r="I1134" s="43">
        <f t="shared" si="2"/>
        <v>5.585715</v>
      </c>
      <c r="J1134" s="43">
        <f t="shared" si="3"/>
        <v>5.1697575</v>
      </c>
      <c r="K1134" s="51" t="s">
        <v>2790</v>
      </c>
      <c r="L1134" s="27"/>
      <c r="M1134" s="28" t="str">
        <f t="shared" si="4"/>
        <v/>
      </c>
      <c r="N1134" s="29" t="str">
        <f t="shared" si="5"/>
        <v/>
      </c>
      <c r="O1134" s="30">
        <f t="shared" si="6"/>
        <v>0</v>
      </c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</row>
    <row r="1135" ht="45.0" customHeight="1">
      <c r="A1135" s="50">
        <v>8.055035686059E12</v>
      </c>
      <c r="B1135" s="19"/>
      <c r="C1135" s="51" t="s">
        <v>2792</v>
      </c>
      <c r="D1135" s="62" t="s">
        <v>2793</v>
      </c>
      <c r="E1135" s="40">
        <v>2.0</v>
      </c>
      <c r="F1135" s="41"/>
      <c r="G1135" s="42">
        <v>15.9</v>
      </c>
      <c r="H1135" s="25">
        <f t="shared" si="1"/>
        <v>6.79725</v>
      </c>
      <c r="I1135" s="43">
        <f t="shared" si="2"/>
        <v>6.389415</v>
      </c>
      <c r="J1135" s="43">
        <f t="shared" si="3"/>
        <v>5.9136075</v>
      </c>
      <c r="K1135" s="51" t="s">
        <v>2792</v>
      </c>
      <c r="L1135" s="27"/>
      <c r="M1135" s="28" t="str">
        <f t="shared" si="4"/>
        <v/>
      </c>
      <c r="N1135" s="29" t="str">
        <f t="shared" si="5"/>
        <v/>
      </c>
      <c r="O1135" s="30">
        <f t="shared" si="6"/>
        <v>0</v>
      </c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</row>
    <row r="1136" ht="45.0" customHeight="1">
      <c r="A1136" s="50">
        <v>8.055035686066E12</v>
      </c>
      <c r="B1136" s="19"/>
      <c r="C1136" s="51" t="s">
        <v>2794</v>
      </c>
      <c r="D1136" s="62" t="s">
        <v>2795</v>
      </c>
      <c r="E1136" s="40">
        <v>2.0</v>
      </c>
      <c r="F1136" s="41"/>
      <c r="G1136" s="42">
        <v>15.9</v>
      </c>
      <c r="H1136" s="25">
        <f t="shared" si="1"/>
        <v>6.79725</v>
      </c>
      <c r="I1136" s="43">
        <f t="shared" si="2"/>
        <v>6.389415</v>
      </c>
      <c r="J1136" s="43">
        <f t="shared" si="3"/>
        <v>5.9136075</v>
      </c>
      <c r="K1136" s="51" t="s">
        <v>2794</v>
      </c>
      <c r="L1136" s="27"/>
      <c r="M1136" s="28" t="str">
        <f t="shared" si="4"/>
        <v/>
      </c>
      <c r="N1136" s="29" t="str">
        <f t="shared" si="5"/>
        <v/>
      </c>
      <c r="O1136" s="30">
        <f t="shared" si="6"/>
        <v>0</v>
      </c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</row>
    <row r="1137" ht="36.75" customHeight="1">
      <c r="A1137" s="52">
        <v>8.05330057238E12</v>
      </c>
      <c r="B1137" s="33"/>
      <c r="C1137" s="53" t="s">
        <v>2796</v>
      </c>
      <c r="D1137" s="58" t="s">
        <v>2797</v>
      </c>
      <c r="E1137" s="23" t="s">
        <v>23</v>
      </c>
      <c r="F1137" s="23">
        <v>4.0</v>
      </c>
      <c r="G1137" s="26">
        <v>34.9</v>
      </c>
      <c r="H1137" s="25">
        <f t="shared" si="1"/>
        <v>14.91975</v>
      </c>
      <c r="I1137" s="26">
        <f t="shared" si="2"/>
        <v>14.024565</v>
      </c>
      <c r="J1137" s="26">
        <f t="shared" si="3"/>
        <v>12.9801825</v>
      </c>
      <c r="K1137" s="53" t="s">
        <v>2796</v>
      </c>
      <c r="L1137" s="27"/>
      <c r="M1137" s="28" t="str">
        <f t="shared" si="4"/>
        <v/>
      </c>
      <c r="N1137" s="29" t="str">
        <f t="shared" si="5"/>
        <v/>
      </c>
      <c r="O1137" s="30">
        <f t="shared" si="6"/>
        <v>0</v>
      </c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</row>
    <row r="1138" ht="36.75" customHeight="1">
      <c r="A1138" s="52">
        <v>8.053300572397E12</v>
      </c>
      <c r="B1138" s="33"/>
      <c r="C1138" s="53" t="s">
        <v>2798</v>
      </c>
      <c r="D1138" s="58" t="s">
        <v>2799</v>
      </c>
      <c r="E1138" s="23">
        <v>2.0</v>
      </c>
      <c r="F1138" s="23">
        <v>4.0</v>
      </c>
      <c r="G1138" s="26">
        <v>34.9</v>
      </c>
      <c r="H1138" s="25">
        <f t="shared" si="1"/>
        <v>14.91975</v>
      </c>
      <c r="I1138" s="26">
        <f t="shared" si="2"/>
        <v>14.024565</v>
      </c>
      <c r="J1138" s="26">
        <f t="shared" si="3"/>
        <v>12.9801825</v>
      </c>
      <c r="K1138" s="53" t="s">
        <v>2798</v>
      </c>
      <c r="L1138" s="27"/>
      <c r="M1138" s="28" t="str">
        <f t="shared" si="4"/>
        <v/>
      </c>
      <c r="N1138" s="29" t="str">
        <f t="shared" si="5"/>
        <v/>
      </c>
      <c r="O1138" s="30">
        <f t="shared" si="6"/>
        <v>0</v>
      </c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</row>
    <row r="1139" ht="45.0" customHeight="1">
      <c r="A1139" s="52">
        <v>8.053300572403E12</v>
      </c>
      <c r="B1139" s="33"/>
      <c r="C1139" s="53" t="s">
        <v>2800</v>
      </c>
      <c r="D1139" s="58" t="s">
        <v>2801</v>
      </c>
      <c r="E1139" s="23" t="s">
        <v>23</v>
      </c>
      <c r="F1139" s="23" t="s">
        <v>736</v>
      </c>
      <c r="G1139" s="26">
        <v>22.9</v>
      </c>
      <c r="H1139" s="25">
        <f t="shared" si="1"/>
        <v>9.78975</v>
      </c>
      <c r="I1139" s="26">
        <f t="shared" si="2"/>
        <v>9.202365</v>
      </c>
      <c r="J1139" s="26">
        <f t="shared" si="3"/>
        <v>8.5170825</v>
      </c>
      <c r="K1139" s="53" t="s">
        <v>2800</v>
      </c>
      <c r="L1139" s="27"/>
      <c r="M1139" s="28" t="str">
        <f t="shared" si="4"/>
        <v/>
      </c>
      <c r="N1139" s="29" t="str">
        <f t="shared" si="5"/>
        <v/>
      </c>
      <c r="O1139" s="30">
        <f t="shared" si="6"/>
        <v>0</v>
      </c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</row>
    <row r="1140" ht="45.0" customHeight="1">
      <c r="A1140" s="52">
        <v>8.05330057241E12</v>
      </c>
      <c r="B1140" s="33"/>
      <c r="C1140" s="53" t="s">
        <v>2802</v>
      </c>
      <c r="D1140" s="58" t="s">
        <v>2803</v>
      </c>
      <c r="E1140" s="23" t="s">
        <v>23</v>
      </c>
      <c r="F1140" s="23" t="s">
        <v>736</v>
      </c>
      <c r="G1140" s="26">
        <v>22.9</v>
      </c>
      <c r="H1140" s="25">
        <f t="shared" si="1"/>
        <v>9.78975</v>
      </c>
      <c r="I1140" s="26">
        <f t="shared" si="2"/>
        <v>9.202365</v>
      </c>
      <c r="J1140" s="26">
        <f t="shared" si="3"/>
        <v>8.5170825</v>
      </c>
      <c r="K1140" s="53" t="s">
        <v>2802</v>
      </c>
      <c r="L1140" s="27"/>
      <c r="M1140" s="28" t="str">
        <f t="shared" si="4"/>
        <v/>
      </c>
      <c r="N1140" s="29" t="str">
        <f t="shared" si="5"/>
        <v/>
      </c>
      <c r="O1140" s="30">
        <f t="shared" si="6"/>
        <v>0</v>
      </c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</row>
    <row r="1141" ht="36.75" customHeight="1">
      <c r="A1141" s="52">
        <v>8.053300572434E12</v>
      </c>
      <c r="B1141" s="33"/>
      <c r="C1141" s="53" t="s">
        <v>2804</v>
      </c>
      <c r="D1141" s="58" t="s">
        <v>2805</v>
      </c>
      <c r="E1141" s="23" t="s">
        <v>23</v>
      </c>
      <c r="F1141" s="23">
        <v>12.0</v>
      </c>
      <c r="G1141" s="26">
        <v>14.9</v>
      </c>
      <c r="H1141" s="25">
        <f t="shared" si="1"/>
        <v>6.36975</v>
      </c>
      <c r="I1141" s="26">
        <f t="shared" si="2"/>
        <v>5.987565</v>
      </c>
      <c r="J1141" s="26">
        <f t="shared" si="3"/>
        <v>5.5416825</v>
      </c>
      <c r="K1141" s="53" t="s">
        <v>2804</v>
      </c>
      <c r="L1141" s="27"/>
      <c r="M1141" s="28" t="str">
        <f t="shared" si="4"/>
        <v/>
      </c>
      <c r="N1141" s="29" t="str">
        <f t="shared" si="5"/>
        <v/>
      </c>
      <c r="O1141" s="30">
        <f t="shared" si="6"/>
        <v>0</v>
      </c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</row>
    <row r="1142" ht="36.75" customHeight="1">
      <c r="A1142" s="52">
        <v>8.053300572427E12</v>
      </c>
      <c r="B1142" s="33"/>
      <c r="C1142" s="53" t="s">
        <v>2806</v>
      </c>
      <c r="D1142" s="58" t="s">
        <v>2807</v>
      </c>
      <c r="E1142" s="23" t="s">
        <v>23</v>
      </c>
      <c r="F1142" s="23">
        <v>12.0</v>
      </c>
      <c r="G1142" s="26">
        <v>14.9</v>
      </c>
      <c r="H1142" s="25">
        <f t="shared" si="1"/>
        <v>6.36975</v>
      </c>
      <c r="I1142" s="26">
        <f t="shared" si="2"/>
        <v>5.987565</v>
      </c>
      <c r="J1142" s="26">
        <f t="shared" si="3"/>
        <v>5.5416825</v>
      </c>
      <c r="K1142" s="53" t="s">
        <v>2806</v>
      </c>
      <c r="L1142" s="27"/>
      <c r="M1142" s="28" t="str">
        <f t="shared" si="4"/>
        <v/>
      </c>
      <c r="N1142" s="29" t="str">
        <f t="shared" si="5"/>
        <v/>
      </c>
      <c r="O1142" s="30">
        <f t="shared" si="6"/>
        <v>0</v>
      </c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</row>
    <row r="1143" ht="45.0" customHeight="1">
      <c r="A1143" s="52">
        <v>8.053300572441E12</v>
      </c>
      <c r="B1143" s="33"/>
      <c r="C1143" s="53" t="s">
        <v>2808</v>
      </c>
      <c r="D1143" s="58" t="s">
        <v>2809</v>
      </c>
      <c r="E1143" s="23">
        <v>2.0</v>
      </c>
      <c r="F1143" s="23">
        <v>8.0</v>
      </c>
      <c r="G1143" s="26">
        <v>27.9</v>
      </c>
      <c r="H1143" s="25">
        <f t="shared" si="1"/>
        <v>11.92725</v>
      </c>
      <c r="I1143" s="26">
        <f t="shared" si="2"/>
        <v>11.211615</v>
      </c>
      <c r="J1143" s="26">
        <f t="shared" si="3"/>
        <v>10.3767075</v>
      </c>
      <c r="K1143" s="53" t="s">
        <v>2808</v>
      </c>
      <c r="L1143" s="27"/>
      <c r="M1143" s="28" t="str">
        <f t="shared" si="4"/>
        <v/>
      </c>
      <c r="N1143" s="29" t="str">
        <f t="shared" si="5"/>
        <v/>
      </c>
      <c r="O1143" s="30">
        <f t="shared" si="6"/>
        <v>0</v>
      </c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</row>
    <row r="1144" ht="36.75" customHeight="1">
      <c r="A1144" s="52">
        <v>8.053300572458E12</v>
      </c>
      <c r="B1144" s="33"/>
      <c r="C1144" s="53" t="s">
        <v>2810</v>
      </c>
      <c r="D1144" s="58" t="s">
        <v>2811</v>
      </c>
      <c r="E1144" s="23">
        <v>2.0</v>
      </c>
      <c r="F1144" s="23">
        <v>48.0</v>
      </c>
      <c r="G1144" s="26">
        <v>12.9</v>
      </c>
      <c r="H1144" s="25">
        <f t="shared" si="1"/>
        <v>5.51475</v>
      </c>
      <c r="I1144" s="26">
        <f t="shared" si="2"/>
        <v>5.183865</v>
      </c>
      <c r="J1144" s="26">
        <f t="shared" si="3"/>
        <v>4.7978325</v>
      </c>
      <c r="K1144" s="53" t="s">
        <v>2810</v>
      </c>
      <c r="L1144" s="27"/>
      <c r="M1144" s="28" t="str">
        <f t="shared" si="4"/>
        <v/>
      </c>
      <c r="N1144" s="29" t="str">
        <f t="shared" si="5"/>
        <v/>
      </c>
      <c r="O1144" s="30">
        <f t="shared" si="6"/>
        <v>0</v>
      </c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</row>
    <row r="1145" ht="36.75" customHeight="1">
      <c r="A1145" s="52">
        <v>8.053300572465E12</v>
      </c>
      <c r="B1145" s="33"/>
      <c r="C1145" s="53" t="s">
        <v>2812</v>
      </c>
      <c r="D1145" s="58" t="s">
        <v>2813</v>
      </c>
      <c r="E1145" s="23">
        <v>2.0</v>
      </c>
      <c r="F1145" s="23">
        <v>16.0</v>
      </c>
      <c r="G1145" s="26">
        <v>19.9</v>
      </c>
      <c r="H1145" s="25">
        <f t="shared" si="1"/>
        <v>8.50725</v>
      </c>
      <c r="I1145" s="26">
        <f t="shared" si="2"/>
        <v>7.996815</v>
      </c>
      <c r="J1145" s="26">
        <f t="shared" si="3"/>
        <v>7.4013075</v>
      </c>
      <c r="K1145" s="53" t="s">
        <v>2812</v>
      </c>
      <c r="L1145" s="27"/>
      <c r="M1145" s="28" t="str">
        <f t="shared" si="4"/>
        <v/>
      </c>
      <c r="N1145" s="29" t="str">
        <f t="shared" si="5"/>
        <v/>
      </c>
      <c r="O1145" s="30">
        <f t="shared" si="6"/>
        <v>0</v>
      </c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</row>
    <row r="1146" ht="45.0" customHeight="1">
      <c r="A1146" s="52">
        <v>8.053300572472E12</v>
      </c>
      <c r="B1146" s="33"/>
      <c r="C1146" s="53" t="s">
        <v>2814</v>
      </c>
      <c r="D1146" s="58" t="s">
        <v>2815</v>
      </c>
      <c r="E1146" s="23">
        <v>2.0</v>
      </c>
      <c r="F1146" s="23">
        <v>16.0</v>
      </c>
      <c r="G1146" s="26">
        <v>29.9</v>
      </c>
      <c r="H1146" s="25">
        <f t="shared" si="1"/>
        <v>12.78225</v>
      </c>
      <c r="I1146" s="26">
        <f t="shared" si="2"/>
        <v>12.015315</v>
      </c>
      <c r="J1146" s="26">
        <f t="shared" si="3"/>
        <v>11.1205575</v>
      </c>
      <c r="K1146" s="53" t="s">
        <v>2814</v>
      </c>
      <c r="L1146" s="27"/>
      <c r="M1146" s="28" t="str">
        <f t="shared" si="4"/>
        <v/>
      </c>
      <c r="N1146" s="29" t="str">
        <f t="shared" si="5"/>
        <v/>
      </c>
      <c r="O1146" s="30">
        <f t="shared" si="6"/>
        <v>0</v>
      </c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</row>
    <row r="1147" ht="45.0" customHeight="1">
      <c r="A1147" s="52">
        <v>8.053300572489E12</v>
      </c>
      <c r="B1147" s="33"/>
      <c r="C1147" s="53" t="s">
        <v>2816</v>
      </c>
      <c r="D1147" s="58" t="s">
        <v>2817</v>
      </c>
      <c r="E1147" s="23">
        <v>2.0</v>
      </c>
      <c r="F1147" s="23">
        <v>16.0</v>
      </c>
      <c r="G1147" s="26">
        <v>29.9</v>
      </c>
      <c r="H1147" s="25">
        <f t="shared" si="1"/>
        <v>12.78225</v>
      </c>
      <c r="I1147" s="26">
        <f t="shared" si="2"/>
        <v>12.015315</v>
      </c>
      <c r="J1147" s="26">
        <f t="shared" si="3"/>
        <v>11.1205575</v>
      </c>
      <c r="K1147" s="53" t="s">
        <v>2816</v>
      </c>
      <c r="L1147" s="27"/>
      <c r="M1147" s="28" t="str">
        <f t="shared" si="4"/>
        <v/>
      </c>
      <c r="N1147" s="29" t="str">
        <f t="shared" si="5"/>
        <v/>
      </c>
      <c r="O1147" s="30">
        <f t="shared" si="6"/>
        <v>0</v>
      </c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</row>
    <row r="1148" ht="45.0" customHeight="1">
      <c r="A1148" s="52">
        <v>8.053300572496E12</v>
      </c>
      <c r="B1148" s="33"/>
      <c r="C1148" s="53" t="s">
        <v>2818</v>
      </c>
      <c r="D1148" s="58" t="s">
        <v>2819</v>
      </c>
      <c r="E1148" s="23">
        <v>2.0</v>
      </c>
      <c r="F1148" s="23">
        <v>16.0</v>
      </c>
      <c r="G1148" s="26">
        <v>27.9</v>
      </c>
      <c r="H1148" s="25">
        <f t="shared" si="1"/>
        <v>11.92725</v>
      </c>
      <c r="I1148" s="26">
        <f t="shared" si="2"/>
        <v>11.211615</v>
      </c>
      <c r="J1148" s="26">
        <f t="shared" si="3"/>
        <v>10.3767075</v>
      </c>
      <c r="K1148" s="53" t="s">
        <v>2818</v>
      </c>
      <c r="L1148" s="27"/>
      <c r="M1148" s="28" t="str">
        <f t="shared" si="4"/>
        <v/>
      </c>
      <c r="N1148" s="29" t="str">
        <f t="shared" si="5"/>
        <v/>
      </c>
      <c r="O1148" s="30">
        <f t="shared" si="6"/>
        <v>0</v>
      </c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</row>
    <row r="1149" ht="45.0" customHeight="1">
      <c r="A1149" s="52">
        <v>8.053300572502E12</v>
      </c>
      <c r="B1149" s="33"/>
      <c r="C1149" s="53" t="s">
        <v>2820</v>
      </c>
      <c r="D1149" s="58" t="s">
        <v>2821</v>
      </c>
      <c r="E1149" s="23">
        <v>2.0</v>
      </c>
      <c r="F1149" s="23">
        <v>16.0</v>
      </c>
      <c r="G1149" s="26">
        <v>24.9</v>
      </c>
      <c r="H1149" s="25">
        <f t="shared" si="1"/>
        <v>10.64475</v>
      </c>
      <c r="I1149" s="26">
        <f t="shared" si="2"/>
        <v>10.006065</v>
      </c>
      <c r="J1149" s="26">
        <f t="shared" si="3"/>
        <v>9.2609325</v>
      </c>
      <c r="K1149" s="53" t="s">
        <v>2820</v>
      </c>
      <c r="L1149" s="27"/>
      <c r="M1149" s="28" t="str">
        <f t="shared" si="4"/>
        <v/>
      </c>
      <c r="N1149" s="29" t="str">
        <f t="shared" si="5"/>
        <v/>
      </c>
      <c r="O1149" s="30">
        <f t="shared" si="6"/>
        <v>0</v>
      </c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</row>
    <row r="1150" ht="36.75" customHeight="1">
      <c r="A1150" s="52">
        <v>8.053300572519E12</v>
      </c>
      <c r="B1150" s="19"/>
      <c r="C1150" s="53" t="s">
        <v>2822</v>
      </c>
      <c r="D1150" s="58" t="s">
        <v>2823</v>
      </c>
      <c r="E1150" s="23" t="s">
        <v>23</v>
      </c>
      <c r="F1150" s="23" t="s">
        <v>770</v>
      </c>
      <c r="G1150" s="26">
        <v>32.9</v>
      </c>
      <c r="H1150" s="25">
        <f t="shared" si="1"/>
        <v>14.06475</v>
      </c>
      <c r="I1150" s="26">
        <f t="shared" si="2"/>
        <v>13.220865</v>
      </c>
      <c r="J1150" s="26">
        <f t="shared" si="3"/>
        <v>12.2363325</v>
      </c>
      <c r="K1150" s="53" t="s">
        <v>2822</v>
      </c>
      <c r="L1150" s="27"/>
      <c r="M1150" s="28" t="str">
        <f t="shared" si="4"/>
        <v/>
      </c>
      <c r="N1150" s="29" t="str">
        <f t="shared" si="5"/>
        <v/>
      </c>
      <c r="O1150" s="30">
        <f t="shared" si="6"/>
        <v>0</v>
      </c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</row>
    <row r="1151" ht="45.0" customHeight="1">
      <c r="A1151" s="70"/>
      <c r="B1151" s="71"/>
      <c r="C1151" s="72"/>
      <c r="D1151" s="73"/>
      <c r="E1151" s="74"/>
      <c r="F1151" s="75"/>
      <c r="G1151" s="76"/>
      <c r="H1151" s="25"/>
      <c r="I1151" s="77"/>
      <c r="J1151" s="77"/>
      <c r="K1151" s="72"/>
      <c r="L1151" s="78">
        <f>SUM(L3:L1150)</f>
        <v>0</v>
      </c>
      <c r="M1151" s="79"/>
      <c r="N1151" s="80"/>
      <c r="O1151" s="80">
        <f>SUM(O3:O1150)</f>
        <v>0</v>
      </c>
      <c r="P1151" s="70"/>
      <c r="Q1151" s="70"/>
      <c r="R1151" s="70"/>
      <c r="S1151" s="70"/>
      <c r="T1151" s="70"/>
      <c r="U1151" s="70"/>
      <c r="V1151" s="70"/>
      <c r="W1151" s="70"/>
      <c r="X1151" s="70"/>
      <c r="Y1151" s="70"/>
      <c r="Z1151" s="70"/>
    </row>
    <row r="1152" ht="45.0" customHeight="1">
      <c r="A1152" s="31"/>
      <c r="C1152" s="81"/>
      <c r="D1152" s="82"/>
      <c r="E1152" s="22"/>
      <c r="F1152" s="23"/>
      <c r="G1152" s="24"/>
      <c r="H1152" s="25"/>
      <c r="I1152" s="69"/>
      <c r="J1152" s="69"/>
      <c r="K1152" s="81"/>
      <c r="L1152" s="83"/>
      <c r="M1152" s="84"/>
      <c r="N1152" s="85"/>
      <c r="O1152" s="85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</row>
    <row r="1153" ht="36.75" customHeight="1">
      <c r="A1153" s="86"/>
      <c r="B1153" s="67"/>
      <c r="C1153" s="68"/>
      <c r="D1153" s="87"/>
      <c r="E1153" s="22"/>
      <c r="F1153" s="23"/>
      <c r="G1153" s="24"/>
      <c r="H1153" s="25"/>
      <c r="I1153" s="69"/>
      <c r="J1153" s="69"/>
      <c r="K1153" s="68"/>
      <c r="L1153" s="83"/>
      <c r="M1153" s="88"/>
      <c r="N1153" s="89"/>
      <c r="O1153" s="89"/>
    </row>
    <row r="1154" ht="36.75" customHeight="1">
      <c r="A1154" s="86"/>
      <c r="B1154" s="67"/>
      <c r="C1154" s="68"/>
      <c r="D1154" s="87"/>
      <c r="E1154" s="22"/>
      <c r="F1154" s="23"/>
      <c r="G1154" s="24"/>
      <c r="H1154" s="25"/>
      <c r="I1154" s="69"/>
      <c r="J1154" s="69"/>
      <c r="K1154" s="68"/>
      <c r="L1154" s="83"/>
      <c r="M1154" s="88"/>
      <c r="N1154" s="89"/>
      <c r="O1154" s="89"/>
    </row>
    <row r="1155" ht="36.75" customHeight="1">
      <c r="A1155" s="86"/>
      <c r="B1155" s="67"/>
      <c r="C1155" s="68"/>
      <c r="D1155" s="87"/>
      <c r="E1155" s="22"/>
      <c r="F1155" s="23"/>
      <c r="G1155" s="24"/>
      <c r="H1155" s="25"/>
      <c r="I1155" s="69"/>
      <c r="J1155" s="69"/>
      <c r="K1155" s="68"/>
      <c r="L1155" s="83"/>
      <c r="M1155" s="88"/>
      <c r="N1155" s="89"/>
      <c r="O1155" s="89"/>
    </row>
    <row r="1156" ht="36.75" customHeight="1">
      <c r="A1156" s="86"/>
      <c r="B1156" s="67"/>
      <c r="C1156" s="68"/>
      <c r="D1156" s="87"/>
      <c r="E1156" s="22"/>
      <c r="F1156" s="23"/>
      <c r="G1156" s="24"/>
      <c r="H1156" s="25"/>
      <c r="I1156" s="69"/>
      <c r="J1156" s="69"/>
      <c r="K1156" s="68"/>
      <c r="L1156" s="83"/>
      <c r="M1156" s="88"/>
      <c r="N1156" s="89"/>
      <c r="O1156" s="89"/>
    </row>
    <row r="1157" ht="36.75" customHeight="1">
      <c r="A1157" s="86"/>
      <c r="B1157" s="67"/>
      <c r="C1157" s="68"/>
      <c r="D1157" s="87"/>
      <c r="E1157" s="22"/>
      <c r="F1157" s="23"/>
      <c r="G1157" s="24"/>
      <c r="H1157" s="25"/>
      <c r="I1157" s="69"/>
      <c r="J1157" s="69"/>
      <c r="K1157" s="68"/>
      <c r="L1157" s="83"/>
      <c r="M1157" s="88"/>
      <c r="N1157" s="89"/>
      <c r="O1157" s="89"/>
    </row>
  </sheetData>
  <autoFilter ref="$A$2:$O$2"/>
  <mergeCells count="3">
    <mergeCell ref="A1:J1"/>
    <mergeCell ref="K1:L1"/>
    <mergeCell ref="M1:O1"/>
  </mergeCells>
  <hyperlinks>
    <hyperlink r:id="rId1" ref="A1"/>
  </hyperlinks>
  <printOptions/>
  <pageMargins bottom="1.1811023622047245" footer="0.0" header="0.0" left="0.7086614173228347" right="0.7086614173228347" top="0.9448818897637796"/>
  <pageSetup fitToHeight="0" paperSize="9" orientation="portrait"/>
  <drawing r:id="rId2"/>
</worksheet>
</file>